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/>
  <mc:AlternateContent xmlns:mc="http://schemas.openxmlformats.org/markup-compatibility/2006">
    <mc:Choice Requires="x15">
      <x15ac:absPath xmlns:x15ac="http://schemas.microsoft.com/office/spreadsheetml/2010/11/ac" url="https://flinnscientificinc-my.sharepoint.com/personal/smckenna_flinnsci_com/Documents/Documents/Purchase Guides/2024/"/>
    </mc:Choice>
  </mc:AlternateContent>
  <xr:revisionPtr revIDLastSave="73" documentId="8_{424E3329-19A0-4DAE-BBDD-2E443D342F76}" xr6:coauthVersionLast="47" xr6:coauthVersionMax="47" xr10:uidLastSave="{090705E6-17C4-4FB2-A63B-09065C375915}"/>
  <bookViews>
    <workbookView xWindow="-108" yWindow="-108" windowWidth="23256" windowHeight="12576" xr2:uid="{00000000-000D-0000-FFFF-FFFF00000000}"/>
  </bookViews>
  <sheets>
    <sheet name="FINAL 2024" sheetId="29" r:id="rId1"/>
    <sheet name="formulas" sheetId="23" state="hidden" r:id="rId2"/>
  </sheets>
  <definedNames>
    <definedName name="_xlnm._FilterDatabase" localSheetId="0" hidden="1">'FINAL 2024'!$A$5:$G$1405</definedName>
    <definedName name="_xlnm._FilterDatabase" localSheetId="1" hidden="1">formulas!$A$1:$N$736</definedName>
    <definedName name="disc">#REF!</definedName>
    <definedName name="items">#REF!</definedName>
    <definedName name="_xlnm.Print_Area" localSheetId="1">formulas!$A$1:$AC$742</definedName>
    <definedName name="_xlnm.Print_Titles" localSheetId="0">'FINAL 2024'!$5:$5</definedName>
    <definedName name="_xlnm.Print_Titles" localSheetId="1">formulas!$1:$1</definedName>
    <definedName name="websitepr">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413" i="29" l="1"/>
  <c r="G1412" i="29"/>
  <c r="G1411" i="29"/>
  <c r="G1410" i="29"/>
  <c r="G1409" i="29"/>
  <c r="G1408" i="29"/>
  <c r="G1405" i="29"/>
  <c r="G1404" i="29"/>
  <c r="G1403" i="29"/>
  <c r="G1402" i="29"/>
  <c r="G1401" i="29"/>
  <c r="G1400" i="29"/>
  <c r="G1399" i="29"/>
  <c r="G1398" i="29"/>
  <c r="G1397" i="29"/>
  <c r="G1396" i="29"/>
  <c r="G1395" i="29"/>
  <c r="G1394" i="29"/>
  <c r="G1393" i="29"/>
  <c r="G1392" i="29"/>
  <c r="G1391" i="29"/>
  <c r="G1390" i="29"/>
  <c r="G1389" i="29"/>
  <c r="G1388" i="29"/>
  <c r="G1387" i="29"/>
  <c r="G1386" i="29"/>
  <c r="G1385" i="29"/>
  <c r="G1382" i="29"/>
  <c r="G1381" i="29"/>
  <c r="G1380" i="29"/>
  <c r="G1379" i="29"/>
  <c r="G1378" i="29"/>
  <c r="G1375" i="29"/>
  <c r="G1374" i="29"/>
  <c r="G1373" i="29"/>
  <c r="G1372" i="29"/>
  <c r="G1371" i="29"/>
  <c r="G1370" i="29"/>
  <c r="G1369" i="29"/>
  <c r="G1368" i="29"/>
  <c r="G1367" i="29"/>
  <c r="G1366" i="29"/>
  <c r="G1365" i="29"/>
  <c r="G1364" i="29"/>
  <c r="G1363" i="29"/>
  <c r="G1362" i="29"/>
  <c r="G1361" i="29"/>
  <c r="G1360" i="29"/>
  <c r="G1359" i="29"/>
  <c r="G1358" i="29"/>
  <c r="G1357" i="29"/>
  <c r="G1356" i="29"/>
  <c r="G1355" i="29"/>
  <c r="G1354" i="29"/>
  <c r="G1351" i="29"/>
  <c r="G1350" i="29"/>
  <c r="G1349" i="29"/>
  <c r="G1348" i="29"/>
  <c r="G1347" i="29"/>
  <c r="G1346" i="29"/>
  <c r="G1345" i="29"/>
  <c r="G1344" i="29"/>
  <c r="G1343" i="29"/>
  <c r="G1342" i="29"/>
  <c r="G1341" i="29"/>
  <c r="G1340" i="29"/>
  <c r="G1339" i="29"/>
  <c r="G1338" i="29"/>
  <c r="G1337" i="29"/>
  <c r="G1336" i="29"/>
  <c r="G1335" i="29"/>
  <c r="G1334" i="29"/>
  <c r="G1333" i="29"/>
  <c r="G1332" i="29"/>
  <c r="G1331" i="29"/>
  <c r="G1330" i="29"/>
  <c r="G1327" i="29"/>
  <c r="G1326" i="29"/>
  <c r="G1325" i="29"/>
  <c r="G1324" i="29"/>
  <c r="G1323" i="29"/>
  <c r="G1322" i="29"/>
  <c r="G1321" i="29"/>
  <c r="G1320" i="29"/>
  <c r="G1319" i="29"/>
  <c r="G1318" i="29"/>
  <c r="G1317" i="29"/>
  <c r="G1316" i="29"/>
  <c r="G1315" i="29"/>
  <c r="G1314" i="29"/>
  <c r="G1313" i="29"/>
  <c r="G1312" i="29"/>
  <c r="G1311" i="29"/>
  <c r="G1310" i="29"/>
  <c r="G1309" i="29"/>
  <c r="G1308" i="29"/>
  <c r="G1307" i="29"/>
  <c r="G1306" i="29"/>
  <c r="G1305" i="29"/>
  <c r="G1304" i="29"/>
  <c r="G1303" i="29"/>
  <c r="G1302" i="29"/>
  <c r="G1301" i="29"/>
  <c r="G1300" i="29"/>
  <c r="G1299" i="29"/>
  <c r="G1298" i="29"/>
  <c r="G1297" i="29"/>
  <c r="G1296" i="29"/>
  <c r="G1295" i="29"/>
  <c r="G1294" i="29"/>
  <c r="G1293" i="29"/>
  <c r="G1292" i="29"/>
  <c r="G1291" i="29"/>
  <c r="G1290" i="29"/>
  <c r="G1289" i="29"/>
  <c r="G1288" i="29"/>
  <c r="G1287" i="29"/>
  <c r="G1286" i="29"/>
  <c r="G1285" i="29"/>
  <c r="G1284" i="29"/>
  <c r="G1283" i="29"/>
  <c r="G1282" i="29"/>
  <c r="G1281" i="29"/>
  <c r="G1280" i="29"/>
  <c r="G1279" i="29"/>
  <c r="G1278" i="29"/>
  <c r="G1277" i="29"/>
  <c r="G1276" i="29"/>
  <c r="G1275" i="29"/>
  <c r="G1274" i="29"/>
  <c r="G1273" i="29"/>
  <c r="G1272" i="29"/>
  <c r="G1271" i="29"/>
  <c r="G1270" i="29"/>
  <c r="G1267" i="29"/>
  <c r="G1266" i="29"/>
  <c r="G1265" i="29"/>
  <c r="G1264" i="29"/>
  <c r="G1263" i="29"/>
  <c r="G1262" i="29"/>
  <c r="G1261" i="29"/>
  <c r="G1260" i="29"/>
  <c r="G1259" i="29"/>
  <c r="G1258" i="29"/>
  <c r="G1257" i="29"/>
  <c r="G1256" i="29"/>
  <c r="G1255" i="29"/>
  <c r="G1254" i="29"/>
  <c r="G1253" i="29"/>
  <c r="G1252" i="29"/>
  <c r="G1251" i="29"/>
  <c r="G1250" i="29"/>
  <c r="G1247" i="29"/>
  <c r="G1246" i="29"/>
  <c r="G1245" i="29"/>
  <c r="G1244" i="29"/>
  <c r="G1243" i="29"/>
  <c r="G1242" i="29"/>
  <c r="G1241" i="29"/>
  <c r="G1240" i="29"/>
  <c r="G1239" i="29"/>
  <c r="G1238" i="29"/>
  <c r="G1237" i="29"/>
  <c r="G1236" i="29"/>
  <c r="G1235" i="29"/>
  <c r="G1234" i="29"/>
  <c r="G1233" i="29"/>
  <c r="G1232" i="29"/>
  <c r="G1231" i="29"/>
  <c r="G1230" i="29"/>
  <c r="G1229" i="29"/>
  <c r="G1228" i="29"/>
  <c r="G1227" i="29"/>
  <c r="G1226" i="29"/>
  <c r="G1225" i="29"/>
  <c r="G1224" i="29"/>
  <c r="G1223" i="29"/>
  <c r="G1222" i="29"/>
  <c r="G1221" i="29"/>
  <c r="G1220" i="29"/>
  <c r="G1219" i="29"/>
  <c r="G1218" i="29"/>
  <c r="G1217" i="29"/>
  <c r="G1216" i="29"/>
  <c r="G1215" i="29"/>
  <c r="G1214" i="29"/>
  <c r="G1213" i="29"/>
  <c r="G1212" i="29"/>
  <c r="G1211" i="29"/>
  <c r="G1210" i="29"/>
  <c r="G1209" i="29"/>
  <c r="G1208" i="29"/>
  <c r="G1207" i="29"/>
  <c r="G1206" i="29"/>
  <c r="G1205" i="29"/>
  <c r="G1204" i="29"/>
  <c r="G1203" i="29"/>
  <c r="G1202" i="29"/>
  <c r="G1201" i="29"/>
  <c r="G1200" i="29"/>
  <c r="G1199" i="29"/>
  <c r="G1198" i="29"/>
  <c r="G1197" i="29"/>
  <c r="G1196" i="29"/>
  <c r="G1195" i="29"/>
  <c r="G1194" i="29"/>
  <c r="G1193" i="29"/>
  <c r="G1192" i="29"/>
  <c r="G1191" i="29"/>
  <c r="G1190" i="29"/>
  <c r="G1189" i="29"/>
  <c r="G1188" i="29"/>
  <c r="G1187" i="29"/>
  <c r="G1186" i="29"/>
  <c r="G1185" i="29"/>
  <c r="G1184" i="29"/>
  <c r="G1183" i="29"/>
  <c r="G1182" i="29"/>
  <c r="G1181" i="29"/>
  <c r="G1180" i="29"/>
  <c r="G1177" i="29"/>
  <c r="G1176" i="29"/>
  <c r="G1175" i="29"/>
  <c r="G1172" i="29"/>
  <c r="G1171" i="29"/>
  <c r="G1170" i="29"/>
  <c r="G1169" i="29"/>
  <c r="G1168" i="29"/>
  <c r="G1167" i="29"/>
  <c r="G1166" i="29"/>
  <c r="G1165" i="29"/>
  <c r="G1164" i="29"/>
  <c r="G1163" i="29"/>
  <c r="G1162" i="29"/>
  <c r="G1158" i="29"/>
  <c r="G1157" i="29"/>
  <c r="G1156" i="29"/>
  <c r="G1155" i="29"/>
  <c r="G1154" i="29"/>
  <c r="G1153" i="29"/>
  <c r="G1152" i="29"/>
  <c r="G1151" i="29"/>
  <c r="G1150" i="29"/>
  <c r="G1147" i="29"/>
  <c r="G1146" i="29"/>
  <c r="G1145" i="29"/>
  <c r="G1144" i="29"/>
  <c r="G1143" i="29"/>
  <c r="G1142" i="29"/>
  <c r="G1141" i="29"/>
  <c r="G1140" i="29"/>
  <c r="G1139" i="29"/>
  <c r="G1138" i="29"/>
  <c r="G1137" i="29"/>
  <c r="G1136" i="29"/>
  <c r="G1135" i="29"/>
  <c r="G1132" i="29"/>
  <c r="G1131" i="29"/>
  <c r="G1130" i="29"/>
  <c r="G1129" i="29"/>
  <c r="G1128" i="29"/>
  <c r="G1127" i="29"/>
  <c r="G1126" i="29"/>
  <c r="G1125" i="29"/>
  <c r="G1122" i="29"/>
  <c r="G1121" i="29"/>
  <c r="G1120" i="29"/>
  <c r="G1119" i="29"/>
  <c r="G1118" i="29"/>
  <c r="G1117" i="29"/>
  <c r="G1116" i="29"/>
  <c r="G1115" i="29"/>
  <c r="G1114" i="29"/>
  <c r="G1113" i="29"/>
  <c r="G1112" i="29"/>
  <c r="G1111" i="29"/>
  <c r="G1110" i="29"/>
  <c r="G1109" i="29"/>
  <c r="G1108" i="29"/>
  <c r="G1107" i="29"/>
  <c r="G1106" i="29"/>
  <c r="G1103" i="29"/>
  <c r="G1102" i="29"/>
  <c r="G1101" i="29"/>
  <c r="G1100" i="29"/>
  <c r="G1099" i="29"/>
  <c r="G1098" i="29"/>
  <c r="G1097" i="29"/>
  <c r="G1096" i="29"/>
  <c r="G1095" i="29"/>
  <c r="G1094" i="29"/>
  <c r="G1093" i="29"/>
  <c r="G1092" i="29"/>
  <c r="G1091" i="29"/>
  <c r="G1090" i="29"/>
  <c r="G1089" i="29"/>
  <c r="G1088" i="29"/>
  <c r="G1087" i="29"/>
  <c r="G1086" i="29"/>
  <c r="G1085" i="29"/>
  <c r="G1084" i="29"/>
  <c r="G1081" i="29"/>
  <c r="G1080" i="29"/>
  <c r="G1079" i="29"/>
  <c r="G1078" i="29"/>
  <c r="G1077" i="29"/>
  <c r="G1076" i="29"/>
  <c r="G1075" i="29"/>
  <c r="G1074" i="29"/>
  <c r="G1073" i="29"/>
  <c r="G1072" i="29"/>
  <c r="G1071" i="29"/>
  <c r="G1070" i="29"/>
  <c r="G1069" i="29"/>
  <c r="G1068" i="29"/>
  <c r="G1067" i="29"/>
  <c r="G1066" i="29"/>
  <c r="G1065" i="29"/>
  <c r="G1064" i="29"/>
  <c r="G1063" i="29"/>
  <c r="G1062" i="29"/>
  <c r="G1061" i="29"/>
  <c r="G1060" i="29"/>
  <c r="G1059" i="29"/>
  <c r="G1058" i="29"/>
  <c r="G1055" i="29"/>
  <c r="G1054" i="29"/>
  <c r="G1053" i="29"/>
  <c r="G1052" i="29"/>
  <c r="G1051" i="29"/>
  <c r="G1050" i="29"/>
  <c r="G1049" i="29"/>
  <c r="G1048" i="29"/>
  <c r="G1047" i="29"/>
  <c r="G1046" i="29"/>
  <c r="G1045" i="29"/>
  <c r="G1044" i="29"/>
  <c r="G1043" i="29"/>
  <c r="G1042" i="29"/>
  <c r="G1041" i="29"/>
  <c r="G1040" i="29"/>
  <c r="G1039" i="29"/>
  <c r="G1038" i="29"/>
  <c r="G1037" i="29"/>
  <c r="G1036" i="29"/>
  <c r="G1035" i="29"/>
  <c r="G1034" i="29"/>
  <c r="G1033" i="29"/>
  <c r="G1032" i="29"/>
  <c r="G1031" i="29"/>
  <c r="G1030" i="29"/>
  <c r="G1029" i="29"/>
  <c r="G1028" i="29"/>
  <c r="G1027" i="29"/>
  <c r="G1026" i="29"/>
  <c r="G1025" i="29"/>
  <c r="G1024" i="29"/>
  <c r="G1023" i="29"/>
  <c r="G1022" i="29"/>
  <c r="G1021" i="29"/>
  <c r="G1020" i="29"/>
  <c r="G1019" i="29"/>
  <c r="G1018" i="29"/>
  <c r="G1017" i="29"/>
  <c r="G1016" i="29"/>
  <c r="G1015" i="29"/>
  <c r="G1014" i="29"/>
  <c r="G1013" i="29"/>
  <c r="G1012" i="29"/>
  <c r="G1011" i="29"/>
  <c r="G1010" i="29"/>
  <c r="G1009" i="29"/>
  <c r="G1008" i="29"/>
  <c r="G1007" i="29"/>
  <c r="G1006" i="29"/>
  <c r="G1005" i="29"/>
  <c r="G1004" i="29"/>
  <c r="G1003" i="29"/>
  <c r="G1002" i="29"/>
  <c r="G1001" i="29"/>
  <c r="G1000" i="29"/>
  <c r="G999" i="29"/>
  <c r="G998" i="29"/>
  <c r="G997" i="29"/>
  <c r="G996" i="29"/>
  <c r="G995" i="29"/>
  <c r="G994" i="29"/>
  <c r="G993" i="29"/>
  <c r="G992" i="29"/>
  <c r="G991" i="29"/>
  <c r="G990" i="29"/>
  <c r="G989" i="29"/>
  <c r="G988" i="29"/>
  <c r="G985" i="29"/>
  <c r="G984" i="29"/>
  <c r="G983" i="29"/>
  <c r="G982" i="29"/>
  <c r="G981" i="29"/>
  <c r="G980" i="29"/>
  <c r="G979" i="29"/>
  <c r="G976" i="29"/>
  <c r="G975" i="29"/>
  <c r="G974" i="29"/>
  <c r="G973" i="29"/>
  <c r="G972" i="29"/>
  <c r="G971" i="29"/>
  <c r="G970" i="29"/>
  <c r="G969" i="29"/>
  <c r="G968" i="29"/>
  <c r="G967" i="29"/>
  <c r="G966" i="29"/>
  <c r="G965" i="29"/>
  <c r="G964" i="29"/>
  <c r="G963" i="29"/>
  <c r="G962" i="29"/>
  <c r="G961" i="29"/>
  <c r="G958" i="29"/>
  <c r="G957" i="29"/>
  <c r="G956" i="29"/>
  <c r="G955" i="29"/>
  <c r="G954" i="29"/>
  <c r="G953" i="29"/>
  <c r="G952" i="29"/>
  <c r="G951" i="29"/>
  <c r="G950" i="29"/>
  <c r="G947" i="29"/>
  <c r="G946" i="29"/>
  <c r="G945" i="29"/>
  <c r="G944" i="29"/>
  <c r="G943" i="29"/>
  <c r="G942" i="29"/>
  <c r="G941" i="29"/>
  <c r="G940" i="29"/>
  <c r="G939" i="29"/>
  <c r="G938" i="29"/>
  <c r="G937" i="29"/>
  <c r="G936" i="29"/>
  <c r="G935" i="29"/>
  <c r="G934" i="29"/>
  <c r="G933" i="29"/>
  <c r="G932" i="29"/>
  <c r="G931" i="29"/>
  <c r="G930" i="29"/>
  <c r="G929" i="29"/>
  <c r="G928" i="29"/>
  <c r="G927" i="29"/>
  <c r="G926" i="29"/>
  <c r="G925" i="29"/>
  <c r="G924" i="29"/>
  <c r="G923" i="29"/>
  <c r="G922" i="29"/>
  <c r="G919" i="29"/>
  <c r="G918" i="29"/>
  <c r="G917" i="29"/>
  <c r="G916" i="29"/>
  <c r="G915" i="29"/>
  <c r="G914" i="29"/>
  <c r="G913" i="29"/>
  <c r="G912" i="29"/>
  <c r="G911" i="29"/>
  <c r="G910" i="29"/>
  <c r="G909" i="29"/>
  <c r="G908" i="29"/>
  <c r="G907" i="29"/>
  <c r="G906" i="29"/>
  <c r="G905" i="29"/>
  <c r="G904" i="29"/>
  <c r="G903" i="29"/>
  <c r="G902" i="29"/>
  <c r="G901" i="29"/>
  <c r="G900" i="29"/>
  <c r="G899" i="29"/>
  <c r="G898" i="29"/>
  <c r="G897" i="29"/>
  <c r="G896" i="29"/>
  <c r="G895" i="29"/>
  <c r="G894" i="29"/>
  <c r="G893" i="29"/>
  <c r="G892" i="29"/>
  <c r="G891" i="29"/>
  <c r="G890" i="29"/>
  <c r="G889" i="29"/>
  <c r="G888" i="29"/>
  <c r="G887" i="29"/>
  <c r="G886" i="29"/>
  <c r="G885" i="29"/>
  <c r="G884" i="29"/>
  <c r="G883" i="29"/>
  <c r="G882" i="29"/>
  <c r="G881" i="29"/>
  <c r="G880" i="29"/>
  <c r="G879" i="29"/>
  <c r="G878" i="29"/>
  <c r="G877" i="29"/>
  <c r="G876" i="29"/>
  <c r="G875" i="29"/>
  <c r="G874" i="29"/>
  <c r="G873" i="29"/>
  <c r="G872" i="29"/>
  <c r="G871" i="29"/>
  <c r="G870" i="29"/>
  <c r="G869" i="29"/>
  <c r="G868" i="29"/>
  <c r="G867" i="29"/>
  <c r="G866" i="29"/>
  <c r="G865" i="29"/>
  <c r="G864" i="29"/>
  <c r="G863" i="29"/>
  <c r="G862" i="29"/>
  <c r="G861" i="29"/>
  <c r="G860" i="29"/>
  <c r="G859" i="29"/>
  <c r="G858" i="29"/>
  <c r="G857" i="29"/>
  <c r="G856" i="29"/>
  <c r="G855" i="29"/>
  <c r="G854" i="29"/>
  <c r="G853" i="29"/>
  <c r="G852" i="29"/>
  <c r="G851" i="29"/>
  <c r="G850" i="29"/>
  <c r="G849" i="29"/>
  <c r="G848" i="29"/>
  <c r="G847" i="29"/>
  <c r="G846" i="29"/>
  <c r="G845" i="29"/>
  <c r="G844" i="29"/>
  <c r="G843" i="29"/>
  <c r="G842" i="29"/>
  <c r="G841" i="29"/>
  <c r="G840" i="29"/>
  <c r="G839" i="29"/>
  <c r="G838" i="29"/>
  <c r="G837" i="29"/>
  <c r="G836" i="29"/>
  <c r="G835" i="29"/>
  <c r="G834" i="29"/>
  <c r="G833" i="29"/>
  <c r="G832" i="29"/>
  <c r="G831" i="29"/>
  <c r="G830" i="29"/>
  <c r="G829" i="29"/>
  <c r="G828" i="29"/>
  <c r="G827" i="29"/>
  <c r="G826" i="29"/>
  <c r="G825" i="29"/>
  <c r="G824" i="29"/>
  <c r="G823" i="29"/>
  <c r="G822" i="29"/>
  <c r="G821" i="29"/>
  <c r="G820" i="29"/>
  <c r="G819" i="29"/>
  <c r="G818" i="29"/>
  <c r="G817" i="29"/>
  <c r="G816" i="29"/>
  <c r="G815" i="29"/>
  <c r="G814" i="29"/>
  <c r="G813" i="29"/>
  <c r="G812" i="29"/>
  <c r="G811" i="29"/>
  <c r="G810" i="29"/>
  <c r="G809" i="29"/>
  <c r="G808" i="29"/>
  <c r="G807" i="29"/>
  <c r="G806" i="29"/>
  <c r="G805" i="29"/>
  <c r="G804" i="29"/>
  <c r="G803" i="29"/>
  <c r="G802" i="29"/>
  <c r="G801" i="29"/>
  <c r="G800" i="29"/>
  <c r="G799" i="29"/>
  <c r="G798" i="29"/>
  <c r="G797" i="29"/>
  <c r="G796" i="29"/>
  <c r="G795" i="29"/>
  <c r="G794" i="29"/>
  <c r="G793" i="29"/>
  <c r="G792" i="29"/>
  <c r="G791" i="29"/>
  <c r="G790" i="29"/>
  <c r="G789" i="29"/>
  <c r="G788" i="29"/>
  <c r="G787" i="29"/>
  <c r="G786" i="29"/>
  <c r="G785" i="29"/>
  <c r="G784" i="29"/>
  <c r="G783" i="29"/>
  <c r="G782" i="29"/>
  <c r="G781" i="29"/>
  <c r="G780" i="29"/>
  <c r="G779" i="29"/>
  <c r="G778" i="29"/>
  <c r="G777" i="29"/>
  <c r="G776" i="29"/>
  <c r="G775" i="29"/>
  <c r="G774" i="29"/>
  <c r="G773" i="29"/>
  <c r="G772" i="29"/>
  <c r="G771" i="29"/>
  <c r="G770" i="29"/>
  <c r="G769" i="29"/>
  <c r="G768" i="29"/>
  <c r="G767" i="29"/>
  <c r="G766" i="29"/>
  <c r="G765" i="29"/>
  <c r="G764" i="29"/>
  <c r="G763" i="29"/>
  <c r="G762" i="29"/>
  <c r="G761" i="29"/>
  <c r="G760" i="29"/>
  <c r="G759" i="29"/>
  <c r="G758" i="29"/>
  <c r="G757" i="29"/>
  <c r="G756" i="29"/>
  <c r="G755" i="29"/>
  <c r="G754" i="29"/>
  <c r="G753" i="29"/>
  <c r="G752" i="29"/>
  <c r="G751" i="29"/>
  <c r="G750" i="29"/>
  <c r="G749" i="29"/>
  <c r="G748" i="29"/>
  <c r="G747" i="29"/>
  <c r="G746" i="29"/>
  <c r="G745" i="29"/>
  <c r="G744" i="29"/>
  <c r="G743" i="29"/>
  <c r="G742" i="29"/>
  <c r="G741" i="29"/>
  <c r="G740" i="29"/>
  <c r="G739" i="29"/>
  <c r="G738" i="29"/>
  <c r="G737" i="29"/>
  <c r="G736" i="29"/>
  <c r="G735" i="29"/>
  <c r="G734" i="29"/>
  <c r="G733" i="29"/>
  <c r="G732" i="29"/>
  <c r="G731" i="29"/>
  <c r="G730" i="29"/>
  <c r="G729" i="29"/>
  <c r="G728" i="29"/>
  <c r="G727" i="29"/>
  <c r="G726" i="29"/>
  <c r="G725" i="29"/>
  <c r="G724" i="29"/>
  <c r="G723" i="29"/>
  <c r="G722" i="29"/>
  <c r="G721" i="29"/>
  <c r="G717" i="29"/>
  <c r="G716" i="29"/>
  <c r="G715" i="29"/>
  <c r="G714" i="29"/>
  <c r="G713" i="29"/>
  <c r="G712" i="29"/>
  <c r="G711" i="29"/>
  <c r="G710" i="29"/>
  <c r="G709" i="29"/>
  <c r="G708" i="29"/>
  <c r="G707" i="29"/>
  <c r="G706" i="29"/>
  <c r="G705" i="29"/>
  <c r="G704" i="29"/>
  <c r="G703" i="29"/>
  <c r="G702" i="29"/>
  <c r="G701" i="29"/>
  <c r="G700" i="29"/>
  <c r="G699" i="29"/>
  <c r="G698" i="29"/>
  <c r="G697" i="29"/>
  <c r="G696" i="29"/>
  <c r="G695" i="29"/>
  <c r="G694" i="29"/>
  <c r="G693" i="29"/>
  <c r="G692" i="29"/>
  <c r="G691" i="29"/>
  <c r="G690" i="29"/>
  <c r="G689" i="29"/>
  <c r="G686" i="29"/>
  <c r="G685" i="29"/>
  <c r="G684" i="29"/>
  <c r="G683" i="29"/>
  <c r="G682" i="29"/>
  <c r="G681" i="29"/>
  <c r="G680" i="29"/>
  <c r="G679" i="29"/>
  <c r="G678" i="29"/>
  <c r="G677" i="29"/>
  <c r="G674" i="29"/>
  <c r="G673" i="29"/>
  <c r="G672" i="29"/>
  <c r="G671" i="29"/>
  <c r="G670" i="29"/>
  <c r="G669" i="29"/>
  <c r="G668" i="29"/>
  <c r="G667" i="29"/>
  <c r="G666" i="29"/>
  <c r="G665" i="29"/>
  <c r="G664" i="29"/>
  <c r="G663" i="29"/>
  <c r="G662" i="29"/>
  <c r="G661" i="29"/>
  <c r="G660" i="29"/>
  <c r="G659" i="29"/>
  <c r="G658" i="29"/>
  <c r="G655" i="29"/>
  <c r="G654" i="29"/>
  <c r="G653" i="29"/>
  <c r="G652" i="29"/>
  <c r="G651" i="29"/>
  <c r="G650" i="29"/>
  <c r="G649" i="29"/>
  <c r="G648" i="29"/>
  <c r="G647" i="29"/>
  <c r="G646" i="29"/>
  <c r="G645" i="29"/>
  <c r="G644" i="29"/>
  <c r="G643" i="29"/>
  <c r="G642" i="29"/>
  <c r="G641" i="29"/>
  <c r="G640" i="29"/>
  <c r="G639" i="29"/>
  <c r="G638" i="29"/>
  <c r="G637" i="29"/>
  <c r="G636" i="29"/>
  <c r="G635" i="29"/>
  <c r="G634" i="29"/>
  <c r="G633" i="29"/>
  <c r="G632" i="29"/>
  <c r="G631" i="29"/>
  <c r="G630" i="29"/>
  <c r="G629" i="29"/>
  <c r="G628" i="29"/>
  <c r="G627" i="29"/>
  <c r="G626" i="29"/>
  <c r="G625" i="29"/>
  <c r="G624" i="29"/>
  <c r="G623" i="29"/>
  <c r="G620" i="29"/>
  <c r="G619" i="29"/>
  <c r="G618" i="29"/>
  <c r="G617" i="29"/>
  <c r="G616" i="29"/>
  <c r="G615" i="29"/>
  <c r="G614" i="29"/>
  <c r="G613" i="29"/>
  <c r="G612" i="29"/>
  <c r="G611" i="29"/>
  <c r="G610" i="29"/>
  <c r="G609" i="29"/>
  <c r="G608" i="29"/>
  <c r="G607" i="29"/>
  <c r="G606" i="29"/>
  <c r="G605" i="29"/>
  <c r="G604" i="29"/>
  <c r="G603" i="29"/>
  <c r="G602" i="29"/>
  <c r="G601" i="29"/>
  <c r="G600" i="29"/>
  <c r="G599" i="29"/>
  <c r="G598" i="29"/>
  <c r="G597" i="29"/>
  <c r="G596" i="29"/>
  <c r="G595" i="29"/>
  <c r="G594" i="29"/>
  <c r="G593" i="29"/>
  <c r="G592" i="29"/>
  <c r="G591" i="29"/>
  <c r="G590" i="29"/>
  <c r="G589" i="29"/>
  <c r="G588" i="29"/>
  <c r="G587" i="29"/>
  <c r="G586" i="29"/>
  <c r="G585" i="29"/>
  <c r="G584" i="29"/>
  <c r="G583" i="29"/>
  <c r="G582" i="29"/>
  <c r="G581" i="29"/>
  <c r="G580" i="29"/>
  <c r="G579" i="29"/>
  <c r="G578" i="29"/>
  <c r="G577" i="29"/>
  <c r="G576" i="29"/>
  <c r="G575" i="29"/>
  <c r="G574" i="29"/>
  <c r="G573" i="29"/>
  <c r="G572" i="29"/>
  <c r="G571" i="29"/>
  <c r="G570" i="29"/>
  <c r="G569" i="29"/>
  <c r="G568" i="29"/>
  <c r="G567" i="29"/>
  <c r="G566" i="29"/>
  <c r="G565" i="29"/>
  <c r="G564" i="29"/>
  <c r="G563" i="29"/>
  <c r="G562" i="29"/>
  <c r="G561" i="29"/>
  <c r="G560" i="29"/>
  <c r="G559" i="29"/>
  <c r="G558" i="29"/>
  <c r="G557" i="29"/>
  <c r="G556" i="29"/>
  <c r="G555" i="29"/>
  <c r="G554" i="29"/>
  <c r="G553" i="29"/>
  <c r="G550" i="29"/>
  <c r="G549" i="29"/>
  <c r="G548" i="29"/>
  <c r="G547" i="29"/>
  <c r="G546" i="29"/>
  <c r="G545" i="29"/>
  <c r="G544" i="29"/>
  <c r="G543" i="29"/>
  <c r="G542" i="29"/>
  <c r="G541" i="29"/>
  <c r="G540" i="29"/>
  <c r="G539" i="29"/>
  <c r="G538" i="29"/>
  <c r="G537" i="29"/>
  <c r="G536" i="29"/>
  <c r="G535" i="29"/>
  <c r="G534" i="29"/>
  <c r="G533" i="29"/>
  <c r="G532" i="29"/>
  <c r="G531" i="29"/>
  <c r="G530" i="29"/>
  <c r="G529" i="29"/>
  <c r="G528" i="29"/>
  <c r="G527" i="29"/>
  <c r="G526" i="29"/>
  <c r="G525" i="29"/>
  <c r="G524" i="29"/>
  <c r="G523" i="29"/>
  <c r="G522" i="29"/>
  <c r="G521" i="29"/>
  <c r="G520" i="29"/>
  <c r="G519" i="29"/>
  <c r="G518" i="29"/>
  <c r="G517" i="29"/>
  <c r="G516" i="29"/>
  <c r="G515" i="29"/>
  <c r="G514" i="29"/>
  <c r="G513" i="29"/>
  <c r="G512" i="29"/>
  <c r="G511" i="29"/>
  <c r="G510" i="29"/>
  <c r="G509" i="29"/>
  <c r="G508" i="29"/>
  <c r="G507" i="29"/>
  <c r="G506" i="29"/>
  <c r="G505" i="29"/>
  <c r="G504" i="29"/>
  <c r="G503" i="29"/>
  <c r="G500" i="29"/>
  <c r="G499" i="29"/>
  <c r="G498" i="29"/>
  <c r="G497" i="29"/>
  <c r="G496" i="29"/>
  <c r="G495" i="29"/>
  <c r="G494" i="29"/>
  <c r="G493" i="29"/>
  <c r="G492" i="29"/>
  <c r="G491" i="29"/>
  <c r="G490" i="29"/>
  <c r="G489" i="29"/>
  <c r="G488" i="29"/>
  <c r="G487" i="29"/>
  <c r="G486" i="29"/>
  <c r="G485" i="29"/>
  <c r="G484" i="29"/>
  <c r="G483" i="29"/>
  <c r="G482" i="29"/>
  <c r="G479" i="29"/>
  <c r="G478" i="29"/>
  <c r="G477" i="29"/>
  <c r="G476" i="29"/>
  <c r="G475" i="29"/>
  <c r="G474" i="29"/>
  <c r="G473" i="29"/>
  <c r="G472" i="29"/>
  <c r="G471" i="29"/>
  <c r="G470" i="29"/>
  <c r="G469" i="29"/>
  <c r="G468" i="29"/>
  <c r="G467" i="29"/>
  <c r="G466" i="29"/>
  <c r="G465" i="29"/>
  <c r="G464" i="29"/>
  <c r="G463" i="29"/>
  <c r="G462" i="29"/>
  <c r="G461" i="29"/>
  <c r="G460" i="29"/>
  <c r="G459" i="29"/>
  <c r="G458" i="29"/>
  <c r="G457" i="29"/>
  <c r="G456" i="29"/>
  <c r="G455" i="29"/>
  <c r="G454" i="29"/>
  <c r="G453" i="29"/>
  <c r="G452" i="29"/>
  <c r="G451" i="29"/>
  <c r="G447" i="29"/>
  <c r="G446" i="29"/>
  <c r="G445" i="29"/>
  <c r="G444" i="29"/>
  <c r="G443" i="29"/>
  <c r="G442" i="29"/>
  <c r="G441" i="29"/>
  <c r="G440" i="29"/>
  <c r="G439" i="29"/>
  <c r="G438" i="29"/>
  <c r="G437" i="29"/>
  <c r="G436" i="29"/>
  <c r="G435" i="29"/>
  <c r="G434" i="29"/>
  <c r="G433" i="29"/>
  <c r="G432" i="29"/>
  <c r="G431" i="29"/>
  <c r="G430" i="29"/>
  <c r="G429" i="29"/>
  <c r="G426" i="29"/>
  <c r="G425" i="29"/>
  <c r="G424" i="29"/>
  <c r="G423" i="29"/>
  <c r="G422" i="29"/>
  <c r="G421" i="29"/>
  <c r="G420" i="29"/>
  <c r="G419" i="29"/>
  <c r="G418" i="29"/>
  <c r="G417" i="29"/>
  <c r="G416" i="29"/>
  <c r="G415" i="29"/>
  <c r="G414" i="29"/>
  <c r="G411" i="29"/>
  <c r="G410" i="29"/>
  <c r="G409" i="29"/>
  <c r="G408" i="29"/>
  <c r="G407" i="29"/>
  <c r="G406" i="29"/>
  <c r="G405" i="29"/>
  <c r="G404" i="29"/>
  <c r="G403" i="29"/>
  <c r="G402" i="29"/>
  <c r="G401" i="29"/>
  <c r="G400" i="29"/>
  <c r="G399" i="29"/>
  <c r="G398" i="29"/>
  <c r="G397" i="29"/>
  <c r="G396" i="29"/>
  <c r="G395" i="29"/>
  <c r="G394" i="29"/>
  <c r="G393" i="29"/>
  <c r="G392" i="29"/>
  <c r="G391" i="29"/>
  <c r="G390" i="29"/>
  <c r="G389" i="29"/>
  <c r="G388" i="29"/>
  <c r="G387" i="29"/>
  <c r="G386" i="29"/>
  <c r="G385" i="29"/>
  <c r="G384" i="29"/>
  <c r="G383" i="29"/>
  <c r="G382" i="29"/>
  <c r="G381" i="29"/>
  <c r="G380" i="29"/>
  <c r="G378" i="29"/>
  <c r="G377" i="29"/>
  <c r="G376" i="29"/>
  <c r="G375" i="29"/>
  <c r="G374" i="29"/>
  <c r="G373" i="29"/>
  <c r="G372" i="29"/>
  <c r="G371" i="29"/>
  <c r="G370" i="29"/>
  <c r="G369" i="29"/>
  <c r="G368" i="29"/>
  <c r="G367" i="29"/>
  <c r="G366" i="29"/>
  <c r="G365" i="29"/>
  <c r="G364" i="29"/>
  <c r="G363" i="29"/>
  <c r="G362" i="29"/>
  <c r="G361" i="29"/>
  <c r="G360" i="29"/>
  <c r="G359" i="29"/>
  <c r="G358" i="29"/>
  <c r="G357" i="29"/>
  <c r="G356" i="29"/>
  <c r="G355" i="29"/>
  <c r="G354" i="29"/>
  <c r="G353" i="29"/>
  <c r="G352" i="29"/>
  <c r="G351" i="29"/>
  <c r="G350" i="29"/>
  <c r="G349" i="29"/>
  <c r="G348" i="29"/>
  <c r="G347" i="29"/>
  <c r="G346" i="29"/>
  <c r="G345" i="29"/>
  <c r="G344" i="29"/>
  <c r="G343" i="29"/>
  <c r="G342" i="29"/>
  <c r="G341" i="29"/>
  <c r="G340" i="29"/>
  <c r="G339" i="29"/>
  <c r="G338" i="29"/>
  <c r="G337" i="29"/>
  <c r="G336" i="29"/>
  <c r="G335" i="29"/>
  <c r="G334" i="29"/>
  <c r="G333" i="29"/>
  <c r="G332" i="29"/>
  <c r="G331" i="29"/>
  <c r="G330" i="29"/>
  <c r="G329" i="29"/>
  <c r="G328" i="29"/>
  <c r="G327" i="29"/>
  <c r="G326" i="29"/>
  <c r="G325" i="29"/>
  <c r="G324" i="29"/>
  <c r="G323" i="29"/>
  <c r="G322" i="29"/>
  <c r="G321" i="29"/>
  <c r="G320" i="29"/>
  <c r="G319" i="29"/>
  <c r="G318" i="29"/>
  <c r="G317" i="29"/>
  <c r="G316" i="29"/>
  <c r="G315" i="29"/>
  <c r="G314" i="29"/>
  <c r="G313" i="29"/>
  <c r="G312" i="29"/>
  <c r="G311" i="29"/>
  <c r="G310" i="29"/>
  <c r="G309" i="29"/>
  <c r="G308" i="29"/>
  <c r="G307" i="29"/>
  <c r="G306" i="29"/>
  <c r="G305" i="29"/>
  <c r="G304" i="29"/>
  <c r="G303" i="29"/>
  <c r="G302" i="29"/>
  <c r="G301" i="29"/>
  <c r="G300" i="29"/>
  <c r="G299" i="29"/>
  <c r="G298" i="29"/>
  <c r="G297" i="29"/>
  <c r="G296" i="29"/>
  <c r="G295" i="29"/>
  <c r="G294" i="29"/>
  <c r="G293" i="29"/>
  <c r="G292" i="29"/>
  <c r="G291" i="29"/>
  <c r="G290" i="29"/>
  <c r="G289" i="29"/>
  <c r="G288" i="29"/>
  <c r="G287" i="29"/>
  <c r="G286" i="29"/>
  <c r="G285" i="29"/>
  <c r="G284" i="29"/>
  <c r="G283" i="29"/>
  <c r="G282" i="29"/>
  <c r="G281" i="29"/>
  <c r="G280" i="29"/>
  <c r="G279" i="29"/>
  <c r="G278" i="29"/>
  <c r="G277" i="29"/>
  <c r="G276" i="29"/>
  <c r="G275" i="29"/>
  <c r="G274" i="29"/>
  <c r="G273" i="29"/>
  <c r="G272" i="29"/>
  <c r="G271" i="29"/>
  <c r="G270" i="29"/>
  <c r="G269" i="29"/>
  <c r="G268" i="29"/>
  <c r="G267" i="29"/>
  <c r="G266" i="29"/>
  <c r="G265" i="29"/>
  <c r="G264" i="29"/>
  <c r="G263" i="29"/>
  <c r="G262" i="29"/>
  <c r="G261" i="29"/>
  <c r="G260" i="29"/>
  <c r="G259" i="29"/>
  <c r="G258" i="29"/>
  <c r="G257" i="29"/>
  <c r="G256" i="29"/>
  <c r="G255" i="29"/>
  <c r="G254" i="29"/>
  <c r="G253" i="29"/>
  <c r="G252" i="29"/>
  <c r="G251" i="29"/>
  <c r="G250" i="29"/>
  <c r="G249" i="29"/>
  <c r="G248" i="29"/>
  <c r="G247" i="29"/>
  <c r="G246" i="29"/>
  <c r="G245" i="29"/>
  <c r="G244" i="29"/>
  <c r="G243" i="29"/>
  <c r="G242" i="29"/>
  <c r="G241" i="29"/>
  <c r="G240" i="29"/>
  <c r="G239" i="29"/>
  <c r="G238" i="29"/>
  <c r="G237" i="29"/>
  <c r="G236" i="29"/>
  <c r="G235" i="29"/>
  <c r="G234" i="29"/>
  <c r="G233" i="29"/>
  <c r="G232" i="29"/>
  <c r="G231" i="29"/>
  <c r="G230" i="29"/>
  <c r="G229" i="29"/>
  <c r="G228" i="29"/>
  <c r="G227" i="29"/>
  <c r="G226" i="29"/>
  <c r="G225" i="29"/>
  <c r="G224" i="29"/>
  <c r="G223" i="29"/>
  <c r="G222" i="29"/>
  <c r="G221" i="29"/>
  <c r="G220" i="29"/>
  <c r="G219" i="29"/>
  <c r="G218" i="29"/>
  <c r="G217" i="29"/>
  <c r="G216" i="29"/>
  <c r="G215" i="29"/>
  <c r="G214" i="29"/>
  <c r="G213" i="29"/>
  <c r="G212" i="29"/>
  <c r="G211" i="29"/>
  <c r="G210" i="29"/>
  <c r="G209" i="29"/>
  <c r="G208" i="29"/>
  <c r="G207" i="29"/>
  <c r="G206" i="29"/>
  <c r="G205" i="29"/>
  <c r="G204" i="29"/>
  <c r="G203" i="29"/>
  <c r="G202" i="29"/>
  <c r="G201" i="29"/>
  <c r="G200" i="29"/>
  <c r="G199" i="29"/>
  <c r="G198" i="29"/>
  <c r="G197" i="29"/>
  <c r="G196" i="29"/>
  <c r="G195" i="29"/>
  <c r="G194" i="29"/>
  <c r="G193" i="29"/>
  <c r="G192" i="29"/>
  <c r="G191" i="29"/>
  <c r="G190" i="29"/>
  <c r="G189" i="29"/>
  <c r="G188" i="29"/>
  <c r="G187" i="29"/>
  <c r="G186" i="29"/>
  <c r="G185" i="29"/>
  <c r="G184" i="29"/>
  <c r="G183" i="29"/>
  <c r="G182" i="29"/>
  <c r="G181" i="29"/>
  <c r="G180" i="29"/>
  <c r="G179" i="29"/>
  <c r="G178" i="29"/>
  <c r="G177" i="29"/>
  <c r="G176" i="29"/>
  <c r="G175" i="29"/>
  <c r="G174" i="29"/>
  <c r="G173" i="29"/>
  <c r="G172" i="29"/>
  <c r="G171" i="29"/>
  <c r="G170" i="29"/>
  <c r="G169" i="29"/>
  <c r="G168" i="29"/>
  <c r="G167" i="29"/>
  <c r="G166" i="29"/>
  <c r="G165" i="29"/>
  <c r="G164" i="29"/>
  <c r="G163" i="29"/>
  <c r="G162" i="29"/>
  <c r="G161" i="29"/>
  <c r="G160" i="29"/>
  <c r="G159" i="29"/>
  <c r="G158" i="29"/>
  <c r="G157" i="29"/>
  <c r="G156" i="29"/>
  <c r="G155" i="29"/>
  <c r="G154" i="29"/>
  <c r="G153" i="29"/>
  <c r="G152" i="29"/>
  <c r="G151" i="29"/>
  <c r="G150" i="29"/>
  <c r="G149" i="29"/>
  <c r="G148" i="29"/>
  <c r="G147" i="29"/>
  <c r="G146" i="29"/>
  <c r="G145" i="29"/>
  <c r="G144" i="29"/>
  <c r="G143" i="29"/>
  <c r="G142" i="29"/>
  <c r="G141" i="29"/>
  <c r="G140" i="29"/>
  <c r="G139" i="29"/>
  <c r="G138" i="29"/>
  <c r="G137" i="29"/>
  <c r="G136" i="29"/>
  <c r="G135" i="29"/>
  <c r="G134" i="29"/>
  <c r="G133" i="29"/>
  <c r="G132" i="29"/>
  <c r="G131" i="29"/>
  <c r="G130" i="29"/>
  <c r="G129" i="29"/>
  <c r="G128" i="29"/>
  <c r="G127" i="29"/>
  <c r="G126" i="29"/>
  <c r="G125" i="29"/>
  <c r="G124" i="29"/>
  <c r="G123" i="29"/>
  <c r="G122" i="29"/>
  <c r="G121" i="29"/>
  <c r="G120" i="29"/>
  <c r="G119" i="29"/>
  <c r="G118" i="29"/>
  <c r="G117" i="29"/>
  <c r="G116" i="29"/>
  <c r="G115" i="29"/>
  <c r="G114" i="29"/>
  <c r="G113" i="29"/>
  <c r="G112" i="29"/>
  <c r="G111" i="29"/>
  <c r="G110" i="29"/>
  <c r="G109" i="29"/>
  <c r="G108" i="29"/>
  <c r="G107" i="29"/>
  <c r="G106" i="29"/>
  <c r="G105" i="29"/>
  <c r="G104" i="29"/>
  <c r="G103" i="29"/>
  <c r="G102" i="29"/>
  <c r="G101" i="29"/>
  <c r="G100" i="29"/>
  <c r="G99" i="29"/>
  <c r="G98" i="29"/>
  <c r="G97" i="29"/>
  <c r="G96" i="29"/>
  <c r="G95" i="29"/>
  <c r="G94" i="29"/>
  <c r="G93" i="29"/>
  <c r="G92" i="29"/>
  <c r="G91" i="29"/>
  <c r="G90" i="29"/>
  <c r="G89" i="29"/>
  <c r="G88" i="29"/>
  <c r="G87" i="29"/>
  <c r="G86" i="29"/>
  <c r="G85" i="29"/>
  <c r="G84" i="29"/>
  <c r="G83" i="29"/>
  <c r="G82" i="29"/>
  <c r="G81" i="29"/>
  <c r="G80" i="29"/>
  <c r="G79" i="29"/>
  <c r="G78" i="29"/>
  <c r="G77" i="29"/>
  <c r="G76" i="29"/>
  <c r="G75" i="29"/>
  <c r="G74" i="29"/>
  <c r="G73" i="29"/>
  <c r="G72" i="29"/>
  <c r="G71" i="29"/>
  <c r="G70" i="29"/>
  <c r="G69" i="29"/>
  <c r="G68" i="29"/>
  <c r="G67" i="29"/>
  <c r="G66" i="29"/>
  <c r="G65" i="29"/>
  <c r="G64" i="29"/>
  <c r="G63" i="29"/>
  <c r="G62" i="29"/>
  <c r="G61" i="29"/>
  <c r="G60" i="29"/>
  <c r="G59" i="29"/>
  <c r="G58" i="29"/>
  <c r="G57" i="29"/>
  <c r="G54" i="29"/>
  <c r="G53" i="29"/>
  <c r="G52" i="29"/>
  <c r="G51" i="29"/>
  <c r="G50" i="29"/>
  <c r="G49" i="29"/>
  <c r="G48" i="29"/>
  <c r="G47" i="29"/>
  <c r="G46" i="29"/>
  <c r="G45" i="29"/>
  <c r="G44" i="29"/>
  <c r="G43" i="29"/>
  <c r="G42" i="29"/>
  <c r="G39" i="29"/>
  <c r="G38" i="29"/>
  <c r="G37" i="29"/>
  <c r="G36" i="29"/>
  <c r="G35" i="29"/>
  <c r="G34" i="29"/>
  <c r="G33" i="29"/>
  <c r="G32" i="29"/>
  <c r="G31" i="29"/>
  <c r="G30" i="29"/>
  <c r="G29" i="29"/>
  <c r="G28" i="29"/>
  <c r="G27" i="29"/>
  <c r="G26" i="29"/>
  <c r="G25" i="29"/>
  <c r="G24" i="29"/>
  <c r="G23" i="29"/>
  <c r="G22" i="29"/>
  <c r="G21" i="29"/>
  <c r="G20" i="29"/>
  <c r="G19" i="29"/>
  <c r="G18" i="29"/>
  <c r="G17" i="29"/>
  <c r="G16" i="29"/>
  <c r="G15" i="29"/>
  <c r="G14" i="29"/>
  <c r="G13" i="29"/>
  <c r="G12" i="29"/>
  <c r="G11" i="29"/>
  <c r="G10" i="29"/>
  <c r="G9" i="29"/>
  <c r="G8" i="29"/>
  <c r="G7" i="29"/>
  <c r="N736" i="23"/>
  <c r="M736" i="23"/>
  <c r="L736" i="23"/>
  <c r="K736" i="23"/>
  <c r="J736" i="23"/>
  <c r="H736" i="23"/>
  <c r="I736" i="23" s="1"/>
  <c r="B736" i="23"/>
  <c r="N735" i="23"/>
  <c r="M735" i="23"/>
  <c r="L735" i="23"/>
  <c r="K735" i="23"/>
  <c r="J735" i="23"/>
  <c r="H735" i="23"/>
  <c r="I735" i="23" s="1"/>
  <c r="B735" i="23"/>
  <c r="N734" i="23"/>
  <c r="M734" i="23"/>
  <c r="L734" i="23"/>
  <c r="K734" i="23"/>
  <c r="J734" i="23"/>
  <c r="H734" i="23"/>
  <c r="I734" i="23" s="1"/>
  <c r="B734" i="23"/>
  <c r="N733" i="23"/>
  <c r="M733" i="23"/>
  <c r="L733" i="23"/>
  <c r="K733" i="23"/>
  <c r="J733" i="23"/>
  <c r="H733" i="23"/>
  <c r="I733" i="23" s="1"/>
  <c r="B733" i="23"/>
  <c r="N732" i="23"/>
  <c r="M732" i="23"/>
  <c r="L732" i="23"/>
  <c r="K732" i="23"/>
  <c r="J732" i="23"/>
  <c r="H732" i="23"/>
  <c r="I732" i="23" s="1"/>
  <c r="B732" i="23"/>
  <c r="N731" i="23"/>
  <c r="M731" i="23"/>
  <c r="L731" i="23"/>
  <c r="K731" i="23"/>
  <c r="J731" i="23"/>
  <c r="H731" i="23"/>
  <c r="I731" i="23" s="1"/>
  <c r="B731" i="23"/>
  <c r="N730" i="23"/>
  <c r="M730" i="23"/>
  <c r="L730" i="23"/>
  <c r="K730" i="23"/>
  <c r="J730" i="23"/>
  <c r="H730" i="23"/>
  <c r="I730" i="23" s="1"/>
  <c r="B730" i="23"/>
  <c r="N729" i="23"/>
  <c r="M729" i="23"/>
  <c r="L729" i="23"/>
  <c r="K729" i="23"/>
  <c r="J729" i="23"/>
  <c r="H729" i="23"/>
  <c r="I729" i="23" s="1"/>
  <c r="B729" i="23"/>
  <c r="N728" i="23"/>
  <c r="M728" i="23"/>
  <c r="L728" i="23"/>
  <c r="K728" i="23"/>
  <c r="J728" i="23"/>
  <c r="H728" i="23"/>
  <c r="I728" i="23" s="1"/>
  <c r="B728" i="23"/>
  <c r="N727" i="23"/>
  <c r="M727" i="23"/>
  <c r="L727" i="23"/>
  <c r="K727" i="23"/>
  <c r="J727" i="23"/>
  <c r="H727" i="23"/>
  <c r="I727" i="23" s="1"/>
  <c r="B727" i="23"/>
  <c r="AC726" i="23"/>
  <c r="AB726" i="23"/>
  <c r="AA726" i="23"/>
  <c r="Z726" i="23"/>
  <c r="Y726" i="23"/>
  <c r="W726" i="23"/>
  <c r="X726" i="23" s="1"/>
  <c r="Q726" i="23"/>
  <c r="N726" i="23"/>
  <c r="M726" i="23"/>
  <c r="L726" i="23"/>
  <c r="K726" i="23"/>
  <c r="J726" i="23"/>
  <c r="H726" i="23"/>
  <c r="I726" i="23" s="1"/>
  <c r="B726" i="23"/>
  <c r="AC725" i="23"/>
  <c r="AB725" i="23"/>
  <c r="AA725" i="23"/>
  <c r="Z725" i="23"/>
  <c r="Y725" i="23"/>
  <c r="W725" i="23"/>
  <c r="X725" i="23" s="1"/>
  <c r="Q725" i="23"/>
  <c r="N725" i="23"/>
  <c r="M725" i="23"/>
  <c r="L725" i="23"/>
  <c r="K725" i="23"/>
  <c r="J725" i="23"/>
  <c r="H725" i="23"/>
  <c r="I725" i="23" s="1"/>
  <c r="B725" i="23"/>
  <c r="AC724" i="23"/>
  <c r="AB724" i="23"/>
  <c r="AA724" i="23"/>
  <c r="Z724" i="23"/>
  <c r="Y724" i="23"/>
  <c r="W724" i="23"/>
  <c r="X724" i="23" s="1"/>
  <c r="Q724" i="23"/>
  <c r="M724" i="23"/>
  <c r="L724" i="23"/>
  <c r="K724" i="23"/>
  <c r="J724" i="23"/>
  <c r="H724" i="23"/>
  <c r="I724" i="23" s="1"/>
  <c r="AC723" i="23"/>
  <c r="AB723" i="23"/>
  <c r="AA723" i="23"/>
  <c r="Z723" i="23"/>
  <c r="Y723" i="23"/>
  <c r="W723" i="23"/>
  <c r="X723" i="23" s="1"/>
  <c r="Q723" i="23"/>
  <c r="M723" i="23"/>
  <c r="L723" i="23"/>
  <c r="K723" i="23"/>
  <c r="J723" i="23"/>
  <c r="H723" i="23"/>
  <c r="I723" i="23" s="1"/>
  <c r="AC722" i="23"/>
  <c r="AB722" i="23"/>
  <c r="AA722" i="23"/>
  <c r="Z722" i="23"/>
  <c r="Y722" i="23"/>
  <c r="W722" i="23"/>
  <c r="X722" i="23" s="1"/>
  <c r="Q722" i="23"/>
  <c r="N722" i="23"/>
  <c r="M722" i="23"/>
  <c r="L722" i="23"/>
  <c r="K722" i="23"/>
  <c r="J722" i="23"/>
  <c r="H722" i="23"/>
  <c r="I722" i="23" s="1"/>
  <c r="B722" i="23"/>
  <c r="AC721" i="23"/>
  <c r="AB721" i="23"/>
  <c r="AA721" i="23"/>
  <c r="Z721" i="23"/>
  <c r="Y721" i="23"/>
  <c r="W721" i="23"/>
  <c r="X721" i="23" s="1"/>
  <c r="Q721" i="23"/>
  <c r="N721" i="23"/>
  <c r="M721" i="23"/>
  <c r="L721" i="23"/>
  <c r="K721" i="23"/>
  <c r="J721" i="23"/>
  <c r="H721" i="23"/>
  <c r="I721" i="23" s="1"/>
  <c r="B721" i="23"/>
  <c r="AC720" i="23"/>
  <c r="AB720" i="23"/>
  <c r="AA720" i="23"/>
  <c r="Z720" i="23"/>
  <c r="Y720" i="23"/>
  <c r="W720" i="23"/>
  <c r="X720" i="23" s="1"/>
  <c r="Q720" i="23"/>
  <c r="N720" i="23"/>
  <c r="M720" i="23"/>
  <c r="L720" i="23"/>
  <c r="K720" i="23"/>
  <c r="J720" i="23"/>
  <c r="H720" i="23"/>
  <c r="I720" i="23" s="1"/>
  <c r="B720" i="23"/>
  <c r="AC719" i="23"/>
  <c r="AB719" i="23"/>
  <c r="AA719" i="23"/>
  <c r="Z719" i="23"/>
  <c r="Y719" i="23"/>
  <c r="W719" i="23"/>
  <c r="X719" i="23" s="1"/>
  <c r="Q719" i="23"/>
  <c r="N719" i="23"/>
  <c r="M719" i="23"/>
  <c r="L719" i="23"/>
  <c r="K719" i="23"/>
  <c r="J719" i="23"/>
  <c r="H719" i="23"/>
  <c r="I719" i="23" s="1"/>
  <c r="B719" i="23"/>
  <c r="AC718" i="23"/>
  <c r="AB718" i="23"/>
  <c r="AA718" i="23"/>
  <c r="Z718" i="23"/>
  <c r="Y718" i="23"/>
  <c r="W718" i="23"/>
  <c r="X718" i="23" s="1"/>
  <c r="Q718" i="23"/>
  <c r="N718" i="23"/>
  <c r="M718" i="23"/>
  <c r="L718" i="23"/>
  <c r="K718" i="23"/>
  <c r="J718" i="23"/>
  <c r="H718" i="23"/>
  <c r="I718" i="23" s="1"/>
  <c r="B718" i="23"/>
  <c r="AC717" i="23"/>
  <c r="AB717" i="23"/>
  <c r="AA717" i="23"/>
  <c r="Z717" i="23"/>
  <c r="Y717" i="23"/>
  <c r="W717" i="23"/>
  <c r="X717" i="23" s="1"/>
  <c r="Q717" i="23"/>
  <c r="N717" i="23"/>
  <c r="M717" i="23"/>
  <c r="L717" i="23"/>
  <c r="K717" i="23"/>
  <c r="J717" i="23"/>
  <c r="H717" i="23"/>
  <c r="I717" i="23" s="1"/>
  <c r="B717" i="23"/>
  <c r="AC716" i="23"/>
  <c r="AB716" i="23"/>
  <c r="AA716" i="23"/>
  <c r="Z716" i="23"/>
  <c r="Y716" i="23"/>
  <c r="W716" i="23"/>
  <c r="X716" i="23" s="1"/>
  <c r="Q716" i="23"/>
  <c r="N716" i="23"/>
  <c r="M716" i="23"/>
  <c r="L716" i="23"/>
  <c r="K716" i="23"/>
  <c r="J716" i="23"/>
  <c r="H716" i="23"/>
  <c r="I716" i="23" s="1"/>
  <c r="B716" i="23"/>
  <c r="AC715" i="23"/>
  <c r="AB715" i="23"/>
  <c r="AA715" i="23"/>
  <c r="Z715" i="23"/>
  <c r="Y715" i="23"/>
  <c r="W715" i="23"/>
  <c r="X715" i="23" s="1"/>
  <c r="Q715" i="23"/>
  <c r="N715" i="23"/>
  <c r="M715" i="23"/>
  <c r="L715" i="23"/>
  <c r="K715" i="23"/>
  <c r="J715" i="23"/>
  <c r="H715" i="23"/>
  <c r="I715" i="23" s="1"/>
  <c r="B715" i="23"/>
  <c r="AC714" i="23"/>
  <c r="AB714" i="23"/>
  <c r="AA714" i="23"/>
  <c r="Z714" i="23"/>
  <c r="Y714" i="23"/>
  <c r="W714" i="23"/>
  <c r="X714" i="23" s="1"/>
  <c r="Q714" i="23"/>
  <c r="N714" i="23"/>
  <c r="M714" i="23"/>
  <c r="L714" i="23"/>
  <c r="K714" i="23"/>
  <c r="J714" i="23"/>
  <c r="H714" i="23"/>
  <c r="I714" i="23" s="1"/>
  <c r="B714" i="23"/>
  <c r="AC713" i="23"/>
  <c r="AB713" i="23"/>
  <c r="AA713" i="23"/>
  <c r="Z713" i="23"/>
  <c r="Y713" i="23"/>
  <c r="W713" i="23"/>
  <c r="X713" i="23" s="1"/>
  <c r="Q713" i="23"/>
  <c r="N713" i="23"/>
  <c r="M713" i="23"/>
  <c r="L713" i="23"/>
  <c r="K713" i="23"/>
  <c r="J713" i="23"/>
  <c r="H713" i="23"/>
  <c r="I713" i="23" s="1"/>
  <c r="B713" i="23"/>
  <c r="AC712" i="23"/>
  <c r="AB712" i="23"/>
  <c r="AA712" i="23"/>
  <c r="Z712" i="23"/>
  <c r="Y712" i="23"/>
  <c r="W712" i="23"/>
  <c r="X712" i="23" s="1"/>
  <c r="Q712" i="23"/>
  <c r="N712" i="23"/>
  <c r="M712" i="23"/>
  <c r="L712" i="23"/>
  <c r="K712" i="23"/>
  <c r="J712" i="23"/>
  <c r="H712" i="23"/>
  <c r="I712" i="23" s="1"/>
  <c r="B712" i="23"/>
  <c r="AC711" i="23"/>
  <c r="AB711" i="23"/>
  <c r="AA711" i="23"/>
  <c r="Z711" i="23"/>
  <c r="Y711" i="23"/>
  <c r="W711" i="23"/>
  <c r="X711" i="23" s="1"/>
  <c r="Q711" i="23"/>
  <c r="N711" i="23"/>
  <c r="M711" i="23"/>
  <c r="L711" i="23"/>
  <c r="K711" i="23"/>
  <c r="J711" i="23"/>
  <c r="H711" i="23"/>
  <c r="I711" i="23" s="1"/>
  <c r="B711" i="23"/>
  <c r="AC710" i="23"/>
  <c r="AB710" i="23"/>
  <c r="AA710" i="23"/>
  <c r="Z710" i="23"/>
  <c r="Y710" i="23"/>
  <c r="W710" i="23"/>
  <c r="X710" i="23" s="1"/>
  <c r="Q710" i="23"/>
  <c r="N710" i="23"/>
  <c r="M710" i="23"/>
  <c r="L710" i="23"/>
  <c r="K710" i="23"/>
  <c r="J710" i="23"/>
  <c r="H710" i="23"/>
  <c r="I710" i="23" s="1"/>
  <c r="B710" i="23"/>
  <c r="AC709" i="23"/>
  <c r="AB709" i="23"/>
  <c r="AA709" i="23"/>
  <c r="Z709" i="23"/>
  <c r="Y709" i="23"/>
  <c r="W709" i="23"/>
  <c r="X709" i="23" s="1"/>
  <c r="Q709" i="23"/>
  <c r="N709" i="23"/>
  <c r="M709" i="23"/>
  <c r="L709" i="23"/>
  <c r="K709" i="23"/>
  <c r="J709" i="23"/>
  <c r="H709" i="23"/>
  <c r="I709" i="23" s="1"/>
  <c r="B709" i="23"/>
  <c r="AC708" i="23"/>
  <c r="AB708" i="23"/>
  <c r="AA708" i="23"/>
  <c r="Z708" i="23"/>
  <c r="Y708" i="23"/>
  <c r="W708" i="23"/>
  <c r="X708" i="23" s="1"/>
  <c r="Q708" i="23"/>
  <c r="N708" i="23"/>
  <c r="M708" i="23"/>
  <c r="L708" i="23"/>
  <c r="K708" i="23"/>
  <c r="J708" i="23"/>
  <c r="H708" i="23"/>
  <c r="I708" i="23" s="1"/>
  <c r="B708" i="23"/>
  <c r="AC707" i="23"/>
  <c r="AB707" i="23"/>
  <c r="AA707" i="23"/>
  <c r="Z707" i="23"/>
  <c r="Y707" i="23"/>
  <c r="W707" i="23"/>
  <c r="X707" i="23" s="1"/>
  <c r="Q707" i="23"/>
  <c r="N707" i="23"/>
  <c r="M707" i="23"/>
  <c r="L707" i="23"/>
  <c r="K707" i="23"/>
  <c r="J707" i="23"/>
  <c r="H707" i="23"/>
  <c r="I707" i="23" s="1"/>
  <c r="B707" i="23"/>
  <c r="AC706" i="23"/>
  <c r="AB706" i="23"/>
  <c r="AA706" i="23"/>
  <c r="Z706" i="23"/>
  <c r="Y706" i="23"/>
  <c r="W706" i="23"/>
  <c r="X706" i="23" s="1"/>
  <c r="Q706" i="23"/>
  <c r="N706" i="23"/>
  <c r="M706" i="23"/>
  <c r="L706" i="23"/>
  <c r="K706" i="23"/>
  <c r="J706" i="23"/>
  <c r="H706" i="23"/>
  <c r="I706" i="23" s="1"/>
  <c r="B706" i="23"/>
  <c r="AC705" i="23"/>
  <c r="AB705" i="23"/>
  <c r="AA705" i="23"/>
  <c r="Z705" i="23"/>
  <c r="Y705" i="23"/>
  <c r="W705" i="23"/>
  <c r="X705" i="23" s="1"/>
  <c r="Q705" i="23"/>
  <c r="N705" i="23"/>
  <c r="M705" i="23"/>
  <c r="L705" i="23"/>
  <c r="K705" i="23"/>
  <c r="J705" i="23"/>
  <c r="H705" i="23"/>
  <c r="I705" i="23" s="1"/>
  <c r="B705" i="23"/>
  <c r="AC704" i="23"/>
  <c r="AB704" i="23"/>
  <c r="AA704" i="23"/>
  <c r="Z704" i="23"/>
  <c r="Y704" i="23"/>
  <c r="W704" i="23"/>
  <c r="X704" i="23" s="1"/>
  <c r="Q704" i="23"/>
  <c r="N704" i="23"/>
  <c r="M704" i="23"/>
  <c r="L704" i="23"/>
  <c r="K704" i="23"/>
  <c r="J704" i="23"/>
  <c r="H704" i="23"/>
  <c r="I704" i="23" s="1"/>
  <c r="B704" i="23"/>
  <c r="AC703" i="23"/>
  <c r="AB703" i="23"/>
  <c r="AA703" i="23"/>
  <c r="Z703" i="23"/>
  <c r="Y703" i="23"/>
  <c r="W703" i="23"/>
  <c r="X703" i="23" s="1"/>
  <c r="Q703" i="23"/>
  <c r="N703" i="23"/>
  <c r="M703" i="23"/>
  <c r="L703" i="23"/>
  <c r="K703" i="23"/>
  <c r="J703" i="23"/>
  <c r="H703" i="23"/>
  <c r="I703" i="23" s="1"/>
  <c r="B703" i="23"/>
  <c r="AB702" i="23"/>
  <c r="AA702" i="23"/>
  <c r="Z702" i="23"/>
  <c r="Y702" i="23"/>
  <c r="W702" i="23"/>
  <c r="X702" i="23" s="1"/>
  <c r="N702" i="23"/>
  <c r="M702" i="23"/>
  <c r="L702" i="23"/>
  <c r="K702" i="23"/>
  <c r="J702" i="23"/>
  <c r="H702" i="23"/>
  <c r="I702" i="23" s="1"/>
  <c r="B702" i="23"/>
  <c r="AB701" i="23"/>
  <c r="AA701" i="23"/>
  <c r="Z701" i="23"/>
  <c r="Y701" i="23"/>
  <c r="W701" i="23"/>
  <c r="X701" i="23" s="1"/>
  <c r="N701" i="23"/>
  <c r="M701" i="23"/>
  <c r="L701" i="23"/>
  <c r="K701" i="23"/>
  <c r="J701" i="23"/>
  <c r="H701" i="23"/>
  <c r="I701" i="23" s="1"/>
  <c r="B701" i="23"/>
  <c r="AC700" i="23"/>
  <c r="AB700" i="23"/>
  <c r="AA700" i="23"/>
  <c r="Z700" i="23"/>
  <c r="Y700" i="23"/>
  <c r="W700" i="23"/>
  <c r="X700" i="23" s="1"/>
  <c r="Q700" i="23"/>
  <c r="M700" i="23"/>
  <c r="L700" i="23"/>
  <c r="K700" i="23"/>
  <c r="J700" i="23"/>
  <c r="H700" i="23"/>
  <c r="I700" i="23" s="1"/>
  <c r="AC699" i="23"/>
  <c r="AB699" i="23"/>
  <c r="AA699" i="23"/>
  <c r="Z699" i="23"/>
  <c r="Y699" i="23"/>
  <c r="W699" i="23"/>
  <c r="X699" i="23" s="1"/>
  <c r="Q699" i="23"/>
  <c r="M699" i="23"/>
  <c r="L699" i="23"/>
  <c r="K699" i="23"/>
  <c r="J699" i="23"/>
  <c r="H699" i="23"/>
  <c r="I699" i="23" s="1"/>
  <c r="AC698" i="23"/>
  <c r="AB698" i="23"/>
  <c r="AA698" i="23"/>
  <c r="Z698" i="23"/>
  <c r="Y698" i="23"/>
  <c r="W698" i="23"/>
  <c r="X698" i="23" s="1"/>
  <c r="Q698" i="23"/>
  <c r="N698" i="23"/>
  <c r="M698" i="23"/>
  <c r="L698" i="23"/>
  <c r="K698" i="23"/>
  <c r="J698" i="23"/>
  <c r="H698" i="23"/>
  <c r="I698" i="23" s="1"/>
  <c r="B698" i="23"/>
  <c r="AC697" i="23"/>
  <c r="AB697" i="23"/>
  <c r="AA697" i="23"/>
  <c r="Z697" i="23"/>
  <c r="Y697" i="23"/>
  <c r="W697" i="23"/>
  <c r="X697" i="23" s="1"/>
  <c r="Q697" i="23"/>
  <c r="N697" i="23"/>
  <c r="M697" i="23"/>
  <c r="L697" i="23"/>
  <c r="K697" i="23"/>
  <c r="J697" i="23"/>
  <c r="H697" i="23"/>
  <c r="I697" i="23" s="1"/>
  <c r="B697" i="23"/>
  <c r="AC696" i="23"/>
  <c r="AB696" i="23"/>
  <c r="AA696" i="23"/>
  <c r="Z696" i="23"/>
  <c r="Y696" i="23"/>
  <c r="W696" i="23"/>
  <c r="X696" i="23" s="1"/>
  <c r="Q696" i="23"/>
  <c r="N696" i="23"/>
  <c r="M696" i="23"/>
  <c r="L696" i="23"/>
  <c r="K696" i="23"/>
  <c r="J696" i="23"/>
  <c r="H696" i="23"/>
  <c r="I696" i="23" s="1"/>
  <c r="B696" i="23"/>
  <c r="AB695" i="23"/>
  <c r="AA695" i="23"/>
  <c r="Z695" i="23"/>
  <c r="Y695" i="23"/>
  <c r="W695" i="23"/>
  <c r="X695" i="23" s="1"/>
  <c r="N695" i="23"/>
  <c r="M695" i="23"/>
  <c r="L695" i="23"/>
  <c r="K695" i="23"/>
  <c r="J695" i="23"/>
  <c r="H695" i="23"/>
  <c r="I695" i="23" s="1"/>
  <c r="B695" i="23"/>
  <c r="AB694" i="23"/>
  <c r="AA694" i="23"/>
  <c r="Z694" i="23"/>
  <c r="Y694" i="23"/>
  <c r="W694" i="23"/>
  <c r="X694" i="23" s="1"/>
  <c r="N694" i="23"/>
  <c r="M694" i="23"/>
  <c r="L694" i="23"/>
  <c r="K694" i="23"/>
  <c r="J694" i="23"/>
  <c r="H694" i="23"/>
  <c r="I694" i="23" s="1"/>
  <c r="B694" i="23"/>
  <c r="AC693" i="23"/>
  <c r="AB693" i="23"/>
  <c r="AA693" i="23"/>
  <c r="Z693" i="23"/>
  <c r="Y693" i="23"/>
  <c r="W693" i="23"/>
  <c r="X693" i="23" s="1"/>
  <c r="Q693" i="23"/>
  <c r="N693" i="23"/>
  <c r="M693" i="23"/>
  <c r="L693" i="23"/>
  <c r="K693" i="23"/>
  <c r="J693" i="23"/>
  <c r="H693" i="23"/>
  <c r="I693" i="23" s="1"/>
  <c r="B693" i="23"/>
  <c r="AC692" i="23"/>
  <c r="AB692" i="23"/>
  <c r="AA692" i="23"/>
  <c r="Z692" i="23"/>
  <c r="Y692" i="23"/>
  <c r="W692" i="23"/>
  <c r="X692" i="23" s="1"/>
  <c r="Q692" i="23"/>
  <c r="N692" i="23"/>
  <c r="M692" i="23"/>
  <c r="L692" i="23"/>
  <c r="K692" i="23"/>
  <c r="J692" i="23"/>
  <c r="H692" i="23"/>
  <c r="I692" i="23" s="1"/>
  <c r="B692" i="23"/>
  <c r="AC691" i="23"/>
  <c r="AB691" i="23"/>
  <c r="AA691" i="23"/>
  <c r="Z691" i="23"/>
  <c r="Y691" i="23"/>
  <c r="W691" i="23"/>
  <c r="X691" i="23" s="1"/>
  <c r="Q691" i="23"/>
  <c r="N691" i="23"/>
  <c r="M691" i="23"/>
  <c r="L691" i="23"/>
  <c r="K691" i="23"/>
  <c r="J691" i="23"/>
  <c r="H691" i="23"/>
  <c r="I691" i="23" s="1"/>
  <c r="B691" i="23"/>
  <c r="AC690" i="23"/>
  <c r="AB690" i="23"/>
  <c r="AA690" i="23"/>
  <c r="Z690" i="23"/>
  <c r="Y690" i="23"/>
  <c r="W690" i="23"/>
  <c r="X690" i="23" s="1"/>
  <c r="Q690" i="23"/>
  <c r="N690" i="23"/>
  <c r="M690" i="23"/>
  <c r="L690" i="23"/>
  <c r="K690" i="23"/>
  <c r="J690" i="23"/>
  <c r="H690" i="23"/>
  <c r="I690" i="23" s="1"/>
  <c r="B690" i="23"/>
  <c r="AC689" i="23"/>
  <c r="AB689" i="23"/>
  <c r="AA689" i="23"/>
  <c r="Z689" i="23"/>
  <c r="Y689" i="23"/>
  <c r="W689" i="23"/>
  <c r="X689" i="23" s="1"/>
  <c r="Q689" i="23"/>
  <c r="N689" i="23"/>
  <c r="M689" i="23"/>
  <c r="L689" i="23"/>
  <c r="K689" i="23"/>
  <c r="J689" i="23"/>
  <c r="H689" i="23"/>
  <c r="I689" i="23" s="1"/>
  <c r="B689" i="23"/>
  <c r="AC688" i="23"/>
  <c r="AB688" i="23"/>
  <c r="AA688" i="23"/>
  <c r="Z688" i="23"/>
  <c r="Y688" i="23"/>
  <c r="W688" i="23"/>
  <c r="X688" i="23" s="1"/>
  <c r="Q688" i="23"/>
  <c r="N688" i="23"/>
  <c r="M688" i="23"/>
  <c r="L688" i="23"/>
  <c r="K688" i="23"/>
  <c r="J688" i="23"/>
  <c r="H688" i="23"/>
  <c r="I688" i="23" s="1"/>
  <c r="B688" i="23"/>
  <c r="AC687" i="23"/>
  <c r="AB687" i="23"/>
  <c r="AA687" i="23"/>
  <c r="Z687" i="23"/>
  <c r="Y687" i="23"/>
  <c r="W687" i="23"/>
  <c r="X687" i="23" s="1"/>
  <c r="Q687" i="23"/>
  <c r="N687" i="23"/>
  <c r="M687" i="23"/>
  <c r="L687" i="23"/>
  <c r="K687" i="23"/>
  <c r="J687" i="23"/>
  <c r="H687" i="23"/>
  <c r="I687" i="23" s="1"/>
  <c r="B687" i="23"/>
  <c r="AC686" i="23"/>
  <c r="AB686" i="23"/>
  <c r="AA686" i="23"/>
  <c r="Z686" i="23"/>
  <c r="Y686" i="23"/>
  <c r="W686" i="23"/>
  <c r="X686" i="23" s="1"/>
  <c r="Q686" i="23"/>
  <c r="N686" i="23"/>
  <c r="M686" i="23"/>
  <c r="L686" i="23"/>
  <c r="K686" i="23"/>
  <c r="J686" i="23"/>
  <c r="H686" i="23"/>
  <c r="I686" i="23" s="1"/>
  <c r="B686" i="23"/>
  <c r="AC685" i="23"/>
  <c r="AB685" i="23"/>
  <c r="AA685" i="23"/>
  <c r="Z685" i="23"/>
  <c r="Y685" i="23"/>
  <c r="W685" i="23"/>
  <c r="X685" i="23" s="1"/>
  <c r="Q685" i="23"/>
  <c r="N685" i="23"/>
  <c r="M685" i="23"/>
  <c r="L685" i="23"/>
  <c r="K685" i="23"/>
  <c r="J685" i="23"/>
  <c r="H685" i="23"/>
  <c r="I685" i="23" s="1"/>
  <c r="B685" i="23"/>
  <c r="AC684" i="23"/>
  <c r="AB684" i="23"/>
  <c r="AA684" i="23"/>
  <c r="Z684" i="23"/>
  <c r="Y684" i="23"/>
  <c r="W684" i="23"/>
  <c r="X684" i="23" s="1"/>
  <c r="Q684" i="23"/>
  <c r="N684" i="23"/>
  <c r="M684" i="23"/>
  <c r="L684" i="23"/>
  <c r="K684" i="23"/>
  <c r="J684" i="23"/>
  <c r="H684" i="23"/>
  <c r="I684" i="23" s="1"/>
  <c r="B684" i="23"/>
  <c r="AC683" i="23"/>
  <c r="AB683" i="23"/>
  <c r="AA683" i="23"/>
  <c r="Z683" i="23"/>
  <c r="Y683" i="23"/>
  <c r="W683" i="23"/>
  <c r="X683" i="23" s="1"/>
  <c r="Q683" i="23"/>
  <c r="N683" i="23"/>
  <c r="M683" i="23"/>
  <c r="L683" i="23"/>
  <c r="K683" i="23"/>
  <c r="J683" i="23"/>
  <c r="H683" i="23"/>
  <c r="I683" i="23" s="1"/>
  <c r="B683" i="23"/>
  <c r="AC682" i="23"/>
  <c r="AB682" i="23"/>
  <c r="AA682" i="23"/>
  <c r="Z682" i="23"/>
  <c r="Y682" i="23"/>
  <c r="W682" i="23"/>
  <c r="X682" i="23" s="1"/>
  <c r="Q682" i="23"/>
  <c r="N682" i="23"/>
  <c r="M682" i="23"/>
  <c r="L682" i="23"/>
  <c r="K682" i="23"/>
  <c r="J682" i="23"/>
  <c r="H682" i="23"/>
  <c r="I682" i="23" s="1"/>
  <c r="B682" i="23"/>
  <c r="AC681" i="23"/>
  <c r="AB681" i="23"/>
  <c r="AA681" i="23"/>
  <c r="Z681" i="23"/>
  <c r="Y681" i="23"/>
  <c r="W681" i="23"/>
  <c r="X681" i="23" s="1"/>
  <c r="Q681" i="23"/>
  <c r="N681" i="23"/>
  <c r="M681" i="23"/>
  <c r="L681" i="23"/>
  <c r="K681" i="23"/>
  <c r="J681" i="23"/>
  <c r="H681" i="23"/>
  <c r="I681" i="23" s="1"/>
  <c r="B681" i="23"/>
  <c r="AC680" i="23"/>
  <c r="AB680" i="23"/>
  <c r="AA680" i="23"/>
  <c r="Z680" i="23"/>
  <c r="Y680" i="23"/>
  <c r="W680" i="23"/>
  <c r="X680" i="23" s="1"/>
  <c r="Q680" i="23"/>
  <c r="N680" i="23"/>
  <c r="M680" i="23"/>
  <c r="L680" i="23"/>
  <c r="K680" i="23"/>
  <c r="J680" i="23"/>
  <c r="H680" i="23"/>
  <c r="I680" i="23" s="1"/>
  <c r="B680" i="23"/>
  <c r="AC679" i="23"/>
  <c r="AB679" i="23"/>
  <c r="AA679" i="23"/>
  <c r="Z679" i="23"/>
  <c r="Y679" i="23"/>
  <c r="W679" i="23"/>
  <c r="X679" i="23" s="1"/>
  <c r="Q679" i="23"/>
  <c r="N679" i="23"/>
  <c r="M679" i="23"/>
  <c r="L679" i="23"/>
  <c r="K679" i="23"/>
  <c r="J679" i="23"/>
  <c r="H679" i="23"/>
  <c r="I679" i="23" s="1"/>
  <c r="B679" i="23"/>
  <c r="AC678" i="23"/>
  <c r="AB678" i="23"/>
  <c r="AA678" i="23"/>
  <c r="Z678" i="23"/>
  <c r="Y678" i="23"/>
  <c r="W678" i="23"/>
  <c r="X678" i="23" s="1"/>
  <c r="Q678" i="23"/>
  <c r="N678" i="23"/>
  <c r="M678" i="23"/>
  <c r="L678" i="23"/>
  <c r="K678" i="23"/>
  <c r="J678" i="23"/>
  <c r="H678" i="23"/>
  <c r="I678" i="23" s="1"/>
  <c r="B678" i="23"/>
  <c r="AC677" i="23"/>
  <c r="AB677" i="23"/>
  <c r="AA677" i="23"/>
  <c r="Z677" i="23"/>
  <c r="Y677" i="23"/>
  <c r="W677" i="23"/>
  <c r="X677" i="23" s="1"/>
  <c r="Q677" i="23"/>
  <c r="N677" i="23"/>
  <c r="M677" i="23"/>
  <c r="L677" i="23"/>
  <c r="K677" i="23"/>
  <c r="J677" i="23"/>
  <c r="H677" i="23"/>
  <c r="I677" i="23" s="1"/>
  <c r="B677" i="23"/>
  <c r="AC676" i="23"/>
  <c r="AB676" i="23"/>
  <c r="AA676" i="23"/>
  <c r="Z676" i="23"/>
  <c r="Y676" i="23"/>
  <c r="W676" i="23"/>
  <c r="X676" i="23" s="1"/>
  <c r="Q676" i="23"/>
  <c r="N676" i="23"/>
  <c r="M676" i="23"/>
  <c r="L676" i="23"/>
  <c r="K676" i="23"/>
  <c r="J676" i="23"/>
  <c r="H676" i="23"/>
  <c r="I676" i="23" s="1"/>
  <c r="B676" i="23"/>
  <c r="AC675" i="23"/>
  <c r="AB675" i="23"/>
  <c r="AA675" i="23"/>
  <c r="Z675" i="23"/>
  <c r="Y675" i="23"/>
  <c r="W675" i="23"/>
  <c r="X675" i="23" s="1"/>
  <c r="Q675" i="23"/>
  <c r="N675" i="23"/>
  <c r="M675" i="23"/>
  <c r="L675" i="23"/>
  <c r="K675" i="23"/>
  <c r="J675" i="23"/>
  <c r="H675" i="23"/>
  <c r="I675" i="23" s="1"/>
  <c r="B675" i="23"/>
  <c r="AC674" i="23"/>
  <c r="AB674" i="23"/>
  <c r="AA674" i="23"/>
  <c r="Z674" i="23"/>
  <c r="Y674" i="23"/>
  <c r="W674" i="23"/>
  <c r="X674" i="23" s="1"/>
  <c r="Q674" i="23"/>
  <c r="M674" i="23"/>
  <c r="L674" i="23"/>
  <c r="K674" i="23"/>
  <c r="J674" i="23"/>
  <c r="H674" i="23"/>
  <c r="I674" i="23" s="1"/>
  <c r="AC673" i="23"/>
  <c r="AB673" i="23"/>
  <c r="AA673" i="23"/>
  <c r="Z673" i="23"/>
  <c r="Y673" i="23"/>
  <c r="W673" i="23"/>
  <c r="X673" i="23" s="1"/>
  <c r="Q673" i="23"/>
  <c r="M673" i="23"/>
  <c r="L673" i="23"/>
  <c r="K673" i="23"/>
  <c r="J673" i="23"/>
  <c r="H673" i="23"/>
  <c r="I673" i="23" s="1"/>
  <c r="AC672" i="23"/>
  <c r="AB672" i="23"/>
  <c r="AA672" i="23"/>
  <c r="Z672" i="23"/>
  <c r="Y672" i="23"/>
  <c r="W672" i="23"/>
  <c r="X672" i="23" s="1"/>
  <c r="Q672" i="23"/>
  <c r="N672" i="23"/>
  <c r="M672" i="23"/>
  <c r="L672" i="23"/>
  <c r="K672" i="23"/>
  <c r="J672" i="23"/>
  <c r="H672" i="23"/>
  <c r="I672" i="23" s="1"/>
  <c r="B672" i="23"/>
  <c r="AC671" i="23"/>
  <c r="AB671" i="23"/>
  <c r="AA671" i="23"/>
  <c r="Z671" i="23"/>
  <c r="Y671" i="23"/>
  <c r="W671" i="23"/>
  <c r="X671" i="23" s="1"/>
  <c r="Q671" i="23"/>
  <c r="N671" i="23"/>
  <c r="M671" i="23"/>
  <c r="L671" i="23"/>
  <c r="K671" i="23"/>
  <c r="J671" i="23"/>
  <c r="H671" i="23"/>
  <c r="I671" i="23" s="1"/>
  <c r="B671" i="23"/>
  <c r="AC670" i="23"/>
  <c r="AB670" i="23"/>
  <c r="AA670" i="23"/>
  <c r="Z670" i="23"/>
  <c r="Y670" i="23"/>
  <c r="W670" i="23"/>
  <c r="X670" i="23" s="1"/>
  <c r="Q670" i="23"/>
  <c r="N670" i="23"/>
  <c r="M670" i="23"/>
  <c r="L670" i="23"/>
  <c r="K670" i="23"/>
  <c r="J670" i="23"/>
  <c r="H670" i="23"/>
  <c r="I670" i="23" s="1"/>
  <c r="B670" i="23"/>
  <c r="AC669" i="23"/>
  <c r="AB669" i="23"/>
  <c r="AA669" i="23"/>
  <c r="Z669" i="23"/>
  <c r="Y669" i="23"/>
  <c r="W669" i="23"/>
  <c r="X669" i="23" s="1"/>
  <c r="Q669" i="23"/>
  <c r="N669" i="23"/>
  <c r="M669" i="23"/>
  <c r="L669" i="23"/>
  <c r="K669" i="23"/>
  <c r="J669" i="23"/>
  <c r="H669" i="23"/>
  <c r="I669" i="23" s="1"/>
  <c r="B669" i="23"/>
  <c r="AC668" i="23"/>
  <c r="AB668" i="23"/>
  <c r="AA668" i="23"/>
  <c r="Z668" i="23"/>
  <c r="Y668" i="23"/>
  <c r="W668" i="23"/>
  <c r="X668" i="23" s="1"/>
  <c r="Q668" i="23"/>
  <c r="N668" i="23"/>
  <c r="M668" i="23"/>
  <c r="L668" i="23"/>
  <c r="K668" i="23"/>
  <c r="J668" i="23"/>
  <c r="H668" i="23"/>
  <c r="I668" i="23" s="1"/>
  <c r="B668" i="23"/>
  <c r="AC667" i="23"/>
  <c r="AB667" i="23"/>
  <c r="AA667" i="23"/>
  <c r="Z667" i="23"/>
  <c r="Y667" i="23"/>
  <c r="W667" i="23"/>
  <c r="X667" i="23" s="1"/>
  <c r="Q667" i="23"/>
  <c r="N667" i="23"/>
  <c r="M667" i="23"/>
  <c r="L667" i="23"/>
  <c r="K667" i="23"/>
  <c r="J667" i="23"/>
  <c r="H667" i="23"/>
  <c r="I667" i="23" s="1"/>
  <c r="B667" i="23"/>
  <c r="AC666" i="23"/>
  <c r="AB666" i="23"/>
  <c r="AA666" i="23"/>
  <c r="Z666" i="23"/>
  <c r="Y666" i="23"/>
  <c r="W666" i="23"/>
  <c r="X666" i="23" s="1"/>
  <c r="Q666" i="23"/>
  <c r="N666" i="23"/>
  <c r="M666" i="23"/>
  <c r="L666" i="23"/>
  <c r="K666" i="23"/>
  <c r="J666" i="23"/>
  <c r="H666" i="23"/>
  <c r="I666" i="23" s="1"/>
  <c r="B666" i="23"/>
  <c r="AC665" i="23"/>
  <c r="AB665" i="23"/>
  <c r="AA665" i="23"/>
  <c r="Z665" i="23"/>
  <c r="Y665" i="23"/>
  <c r="W665" i="23"/>
  <c r="X665" i="23" s="1"/>
  <c r="Q665" i="23"/>
  <c r="N665" i="23"/>
  <c r="M665" i="23"/>
  <c r="L665" i="23"/>
  <c r="K665" i="23"/>
  <c r="J665" i="23"/>
  <c r="H665" i="23"/>
  <c r="I665" i="23" s="1"/>
  <c r="B665" i="23"/>
  <c r="AC664" i="23"/>
  <c r="AB664" i="23"/>
  <c r="AA664" i="23"/>
  <c r="Z664" i="23"/>
  <c r="Y664" i="23"/>
  <c r="W664" i="23"/>
  <c r="X664" i="23" s="1"/>
  <c r="Q664" i="23"/>
  <c r="N664" i="23"/>
  <c r="M664" i="23"/>
  <c r="L664" i="23"/>
  <c r="K664" i="23"/>
  <c r="J664" i="23"/>
  <c r="H664" i="23"/>
  <c r="I664" i="23" s="1"/>
  <c r="B664" i="23"/>
  <c r="AC663" i="23"/>
  <c r="AB663" i="23"/>
  <c r="AA663" i="23"/>
  <c r="Z663" i="23"/>
  <c r="Y663" i="23"/>
  <c r="W663" i="23"/>
  <c r="X663" i="23" s="1"/>
  <c r="Q663" i="23"/>
  <c r="N663" i="23"/>
  <c r="M663" i="23"/>
  <c r="L663" i="23"/>
  <c r="K663" i="23"/>
  <c r="J663" i="23"/>
  <c r="H663" i="23"/>
  <c r="I663" i="23" s="1"/>
  <c r="B663" i="23"/>
  <c r="AC662" i="23"/>
  <c r="AB662" i="23"/>
  <c r="AA662" i="23"/>
  <c r="Z662" i="23"/>
  <c r="Y662" i="23"/>
  <c r="W662" i="23"/>
  <c r="X662" i="23" s="1"/>
  <c r="Q662" i="23"/>
  <c r="N662" i="23"/>
  <c r="M662" i="23"/>
  <c r="L662" i="23"/>
  <c r="K662" i="23"/>
  <c r="J662" i="23"/>
  <c r="H662" i="23"/>
  <c r="I662" i="23" s="1"/>
  <c r="B662" i="23"/>
  <c r="AC661" i="23"/>
  <c r="AB661" i="23"/>
  <c r="AA661" i="23"/>
  <c r="Z661" i="23"/>
  <c r="Y661" i="23"/>
  <c r="W661" i="23"/>
  <c r="X661" i="23" s="1"/>
  <c r="Q661" i="23"/>
  <c r="N661" i="23"/>
  <c r="M661" i="23"/>
  <c r="L661" i="23"/>
  <c r="K661" i="23"/>
  <c r="J661" i="23"/>
  <c r="H661" i="23"/>
  <c r="I661" i="23" s="1"/>
  <c r="B661" i="23"/>
  <c r="AC660" i="23"/>
  <c r="AB660" i="23"/>
  <c r="AA660" i="23"/>
  <c r="Z660" i="23"/>
  <c r="Y660" i="23"/>
  <c r="W660" i="23"/>
  <c r="X660" i="23" s="1"/>
  <c r="Q660" i="23"/>
  <c r="N660" i="23"/>
  <c r="M660" i="23"/>
  <c r="L660" i="23"/>
  <c r="K660" i="23"/>
  <c r="J660" i="23"/>
  <c r="H660" i="23"/>
  <c r="I660" i="23" s="1"/>
  <c r="B660" i="23"/>
  <c r="AC659" i="23"/>
  <c r="AB659" i="23"/>
  <c r="AA659" i="23"/>
  <c r="Z659" i="23"/>
  <c r="Y659" i="23"/>
  <c r="W659" i="23"/>
  <c r="X659" i="23" s="1"/>
  <c r="Q659" i="23"/>
  <c r="N659" i="23"/>
  <c r="M659" i="23"/>
  <c r="L659" i="23"/>
  <c r="K659" i="23"/>
  <c r="J659" i="23"/>
  <c r="H659" i="23"/>
  <c r="I659" i="23" s="1"/>
  <c r="B659" i="23"/>
  <c r="AC658" i="23"/>
  <c r="AB658" i="23"/>
  <c r="AA658" i="23"/>
  <c r="Z658" i="23"/>
  <c r="Y658" i="23"/>
  <c r="W658" i="23"/>
  <c r="X658" i="23" s="1"/>
  <c r="Q658" i="23"/>
  <c r="N658" i="23"/>
  <c r="M658" i="23"/>
  <c r="L658" i="23"/>
  <c r="K658" i="23"/>
  <c r="J658" i="23"/>
  <c r="H658" i="23"/>
  <c r="I658" i="23" s="1"/>
  <c r="B658" i="23"/>
  <c r="AC657" i="23"/>
  <c r="AB657" i="23"/>
  <c r="AA657" i="23"/>
  <c r="Z657" i="23"/>
  <c r="Y657" i="23"/>
  <c r="W657" i="23"/>
  <c r="X657" i="23" s="1"/>
  <c r="Q657" i="23"/>
  <c r="N657" i="23"/>
  <c r="M657" i="23"/>
  <c r="L657" i="23"/>
  <c r="K657" i="23"/>
  <c r="J657" i="23"/>
  <c r="H657" i="23"/>
  <c r="I657" i="23" s="1"/>
  <c r="B657" i="23"/>
  <c r="AC656" i="23"/>
  <c r="AB656" i="23"/>
  <c r="AA656" i="23"/>
  <c r="Z656" i="23"/>
  <c r="Y656" i="23"/>
  <c r="W656" i="23"/>
  <c r="X656" i="23" s="1"/>
  <c r="Q656" i="23"/>
  <c r="N656" i="23"/>
  <c r="M656" i="23"/>
  <c r="L656" i="23"/>
  <c r="K656" i="23"/>
  <c r="J656" i="23"/>
  <c r="H656" i="23"/>
  <c r="I656" i="23" s="1"/>
  <c r="B656" i="23"/>
  <c r="AC655" i="23"/>
  <c r="AB655" i="23"/>
  <c r="AA655" i="23"/>
  <c r="Z655" i="23"/>
  <c r="Y655" i="23"/>
  <c r="W655" i="23"/>
  <c r="X655" i="23" s="1"/>
  <c r="Q655" i="23"/>
  <c r="N655" i="23"/>
  <c r="M655" i="23"/>
  <c r="L655" i="23"/>
  <c r="K655" i="23"/>
  <c r="J655" i="23"/>
  <c r="H655" i="23"/>
  <c r="I655" i="23" s="1"/>
  <c r="B655" i="23"/>
  <c r="AC654" i="23"/>
  <c r="AB654" i="23"/>
  <c r="AA654" i="23"/>
  <c r="Z654" i="23"/>
  <c r="Y654" i="23"/>
  <c r="W654" i="23"/>
  <c r="X654" i="23" s="1"/>
  <c r="Q654" i="23"/>
  <c r="N654" i="23"/>
  <c r="M654" i="23"/>
  <c r="L654" i="23"/>
  <c r="K654" i="23"/>
  <c r="J654" i="23"/>
  <c r="H654" i="23"/>
  <c r="I654" i="23" s="1"/>
  <c r="B654" i="23"/>
  <c r="AC653" i="23"/>
  <c r="AB653" i="23"/>
  <c r="AA653" i="23"/>
  <c r="Z653" i="23"/>
  <c r="Y653" i="23"/>
  <c r="W653" i="23"/>
  <c r="X653" i="23" s="1"/>
  <c r="Q653" i="23"/>
  <c r="N653" i="23"/>
  <c r="M653" i="23"/>
  <c r="L653" i="23"/>
  <c r="K653" i="23"/>
  <c r="J653" i="23"/>
  <c r="H653" i="23"/>
  <c r="I653" i="23" s="1"/>
  <c r="B653" i="23"/>
  <c r="AC652" i="23"/>
  <c r="AB652" i="23"/>
  <c r="AA652" i="23"/>
  <c r="Z652" i="23"/>
  <c r="Y652" i="23"/>
  <c r="W652" i="23"/>
  <c r="X652" i="23" s="1"/>
  <c r="Q652" i="23"/>
  <c r="N652" i="23"/>
  <c r="M652" i="23"/>
  <c r="L652" i="23"/>
  <c r="K652" i="23"/>
  <c r="J652" i="23"/>
  <c r="H652" i="23"/>
  <c r="I652" i="23" s="1"/>
  <c r="B652" i="23"/>
  <c r="AC651" i="23"/>
  <c r="AB651" i="23"/>
  <c r="AA651" i="23"/>
  <c r="Z651" i="23"/>
  <c r="Y651" i="23"/>
  <c r="W651" i="23"/>
  <c r="X651" i="23" s="1"/>
  <c r="Q651" i="23"/>
  <c r="N651" i="23"/>
  <c r="M651" i="23"/>
  <c r="L651" i="23"/>
  <c r="K651" i="23"/>
  <c r="J651" i="23"/>
  <c r="H651" i="23"/>
  <c r="I651" i="23" s="1"/>
  <c r="B651" i="23"/>
  <c r="AC650" i="23"/>
  <c r="AB650" i="23"/>
  <c r="AA650" i="23"/>
  <c r="Z650" i="23"/>
  <c r="Y650" i="23"/>
  <c r="W650" i="23"/>
  <c r="X650" i="23" s="1"/>
  <c r="Q650" i="23"/>
  <c r="N650" i="23"/>
  <c r="M650" i="23"/>
  <c r="L650" i="23"/>
  <c r="K650" i="23"/>
  <c r="J650" i="23"/>
  <c r="H650" i="23"/>
  <c r="I650" i="23" s="1"/>
  <c r="B650" i="23"/>
  <c r="AC649" i="23"/>
  <c r="AB649" i="23"/>
  <c r="AA649" i="23"/>
  <c r="Z649" i="23"/>
  <c r="Y649" i="23"/>
  <c r="W649" i="23"/>
  <c r="X649" i="23" s="1"/>
  <c r="Q649" i="23"/>
  <c r="N649" i="23"/>
  <c r="M649" i="23"/>
  <c r="L649" i="23"/>
  <c r="K649" i="23"/>
  <c r="J649" i="23"/>
  <c r="H649" i="23"/>
  <c r="I649" i="23" s="1"/>
  <c r="B649" i="23"/>
  <c r="AC648" i="23"/>
  <c r="AB648" i="23"/>
  <c r="AA648" i="23"/>
  <c r="Z648" i="23"/>
  <c r="Y648" i="23"/>
  <c r="W648" i="23"/>
  <c r="X648" i="23" s="1"/>
  <c r="Q648" i="23"/>
  <c r="N648" i="23"/>
  <c r="M648" i="23"/>
  <c r="L648" i="23"/>
  <c r="K648" i="23"/>
  <c r="J648" i="23"/>
  <c r="H648" i="23"/>
  <c r="I648" i="23" s="1"/>
  <c r="B648" i="23"/>
  <c r="AC647" i="23"/>
  <c r="AB647" i="23"/>
  <c r="AA647" i="23"/>
  <c r="Z647" i="23"/>
  <c r="Y647" i="23"/>
  <c r="W647" i="23"/>
  <c r="X647" i="23" s="1"/>
  <c r="Q647" i="23"/>
  <c r="N647" i="23"/>
  <c r="M647" i="23"/>
  <c r="L647" i="23"/>
  <c r="K647" i="23"/>
  <c r="J647" i="23"/>
  <c r="H647" i="23"/>
  <c r="I647" i="23" s="1"/>
  <c r="B647" i="23"/>
  <c r="AC646" i="23"/>
  <c r="AB646" i="23"/>
  <c r="AA646" i="23"/>
  <c r="Z646" i="23"/>
  <c r="Y646" i="23"/>
  <c r="W646" i="23"/>
  <c r="X646" i="23" s="1"/>
  <c r="Q646" i="23"/>
  <c r="N646" i="23"/>
  <c r="M646" i="23"/>
  <c r="L646" i="23"/>
  <c r="K646" i="23"/>
  <c r="J646" i="23"/>
  <c r="H646" i="23"/>
  <c r="I646" i="23" s="1"/>
  <c r="B646" i="23"/>
  <c r="AC645" i="23"/>
  <c r="AB645" i="23"/>
  <c r="AA645" i="23"/>
  <c r="Z645" i="23"/>
  <c r="Y645" i="23"/>
  <c r="W645" i="23"/>
  <c r="X645" i="23" s="1"/>
  <c r="Q645" i="23"/>
  <c r="N645" i="23"/>
  <c r="M645" i="23"/>
  <c r="L645" i="23"/>
  <c r="K645" i="23"/>
  <c r="J645" i="23"/>
  <c r="H645" i="23"/>
  <c r="I645" i="23" s="1"/>
  <c r="B645" i="23"/>
  <c r="AC644" i="23"/>
  <c r="AB644" i="23"/>
  <c r="AA644" i="23"/>
  <c r="Z644" i="23"/>
  <c r="Y644" i="23"/>
  <c r="W644" i="23"/>
  <c r="X644" i="23" s="1"/>
  <c r="Q644" i="23"/>
  <c r="N644" i="23"/>
  <c r="M644" i="23"/>
  <c r="L644" i="23"/>
  <c r="K644" i="23"/>
  <c r="J644" i="23"/>
  <c r="H644" i="23"/>
  <c r="I644" i="23" s="1"/>
  <c r="B644" i="23"/>
  <c r="AC643" i="23"/>
  <c r="AB643" i="23"/>
  <c r="AA643" i="23"/>
  <c r="Z643" i="23"/>
  <c r="Y643" i="23"/>
  <c r="W643" i="23"/>
  <c r="X643" i="23" s="1"/>
  <c r="Q643" i="23"/>
  <c r="N643" i="23"/>
  <c r="M643" i="23"/>
  <c r="L643" i="23"/>
  <c r="K643" i="23"/>
  <c r="J643" i="23"/>
  <c r="H643" i="23"/>
  <c r="I643" i="23" s="1"/>
  <c r="B643" i="23"/>
  <c r="AC642" i="23"/>
  <c r="AB642" i="23"/>
  <c r="AA642" i="23"/>
  <c r="Z642" i="23"/>
  <c r="Y642" i="23"/>
  <c r="W642" i="23"/>
  <c r="X642" i="23" s="1"/>
  <c r="Q642" i="23"/>
  <c r="N642" i="23"/>
  <c r="M642" i="23"/>
  <c r="L642" i="23"/>
  <c r="K642" i="23"/>
  <c r="J642" i="23"/>
  <c r="H642" i="23"/>
  <c r="I642" i="23" s="1"/>
  <c r="B642" i="23"/>
  <c r="AC641" i="23"/>
  <c r="AB641" i="23"/>
  <c r="AA641" i="23"/>
  <c r="Z641" i="23"/>
  <c r="Y641" i="23"/>
  <c r="W641" i="23"/>
  <c r="X641" i="23" s="1"/>
  <c r="Q641" i="23"/>
  <c r="N641" i="23"/>
  <c r="M641" i="23"/>
  <c r="L641" i="23"/>
  <c r="K641" i="23"/>
  <c r="J641" i="23"/>
  <c r="H641" i="23"/>
  <c r="I641" i="23" s="1"/>
  <c r="B641" i="23"/>
  <c r="AC640" i="23"/>
  <c r="AB640" i="23"/>
  <c r="AA640" i="23"/>
  <c r="Z640" i="23"/>
  <c r="Y640" i="23"/>
  <c r="W640" i="23"/>
  <c r="X640" i="23" s="1"/>
  <c r="Q640" i="23"/>
  <c r="N640" i="23"/>
  <c r="M640" i="23"/>
  <c r="L640" i="23"/>
  <c r="K640" i="23"/>
  <c r="J640" i="23"/>
  <c r="H640" i="23"/>
  <c r="I640" i="23" s="1"/>
  <c r="B640" i="23"/>
  <c r="AC639" i="23"/>
  <c r="AB639" i="23"/>
  <c r="AA639" i="23"/>
  <c r="Z639" i="23"/>
  <c r="Y639" i="23"/>
  <c r="W639" i="23"/>
  <c r="X639" i="23" s="1"/>
  <c r="Q639" i="23"/>
  <c r="N639" i="23"/>
  <c r="M639" i="23"/>
  <c r="L639" i="23"/>
  <c r="K639" i="23"/>
  <c r="J639" i="23"/>
  <c r="H639" i="23"/>
  <c r="I639" i="23" s="1"/>
  <c r="B639" i="23"/>
  <c r="AB638" i="23"/>
  <c r="AA638" i="23"/>
  <c r="Z638" i="23"/>
  <c r="Y638" i="23"/>
  <c r="W638" i="23"/>
  <c r="X638" i="23" s="1"/>
  <c r="N638" i="23"/>
  <c r="M638" i="23"/>
  <c r="L638" i="23"/>
  <c r="K638" i="23"/>
  <c r="J638" i="23"/>
  <c r="H638" i="23"/>
  <c r="I638" i="23" s="1"/>
  <c r="B638" i="23"/>
  <c r="AB637" i="23"/>
  <c r="AA637" i="23"/>
  <c r="Z637" i="23"/>
  <c r="Y637" i="23"/>
  <c r="W637" i="23"/>
  <c r="X637" i="23" s="1"/>
  <c r="N637" i="23"/>
  <c r="M637" i="23"/>
  <c r="L637" i="23"/>
  <c r="K637" i="23"/>
  <c r="J637" i="23"/>
  <c r="H637" i="23"/>
  <c r="I637" i="23" s="1"/>
  <c r="B637" i="23"/>
  <c r="AC636" i="23"/>
  <c r="AB636" i="23"/>
  <c r="AA636" i="23"/>
  <c r="Z636" i="23"/>
  <c r="Y636" i="23"/>
  <c r="W636" i="23"/>
  <c r="X636" i="23" s="1"/>
  <c r="Q636" i="23"/>
  <c r="N636" i="23"/>
  <c r="M636" i="23"/>
  <c r="L636" i="23"/>
  <c r="K636" i="23"/>
  <c r="J636" i="23"/>
  <c r="H636" i="23"/>
  <c r="I636" i="23" s="1"/>
  <c r="B636" i="23"/>
  <c r="AC635" i="23"/>
  <c r="AB635" i="23"/>
  <c r="AA635" i="23"/>
  <c r="Z635" i="23"/>
  <c r="Y635" i="23"/>
  <c r="W635" i="23"/>
  <c r="X635" i="23" s="1"/>
  <c r="Q635" i="23"/>
  <c r="N635" i="23"/>
  <c r="M635" i="23"/>
  <c r="L635" i="23"/>
  <c r="K635" i="23"/>
  <c r="J635" i="23"/>
  <c r="H635" i="23"/>
  <c r="I635" i="23" s="1"/>
  <c r="B635" i="23"/>
  <c r="AC634" i="23"/>
  <c r="AB634" i="23"/>
  <c r="AA634" i="23"/>
  <c r="Z634" i="23"/>
  <c r="Y634" i="23"/>
  <c r="W634" i="23"/>
  <c r="X634" i="23" s="1"/>
  <c r="Q634" i="23"/>
  <c r="N634" i="23"/>
  <c r="M634" i="23"/>
  <c r="L634" i="23"/>
  <c r="K634" i="23"/>
  <c r="J634" i="23"/>
  <c r="H634" i="23"/>
  <c r="I634" i="23" s="1"/>
  <c r="B634" i="23"/>
  <c r="AC633" i="23"/>
  <c r="AB633" i="23"/>
  <c r="AA633" i="23"/>
  <c r="Z633" i="23"/>
  <c r="Y633" i="23"/>
  <c r="W633" i="23"/>
  <c r="X633" i="23" s="1"/>
  <c r="Q633" i="23"/>
  <c r="N633" i="23"/>
  <c r="M633" i="23"/>
  <c r="L633" i="23"/>
  <c r="K633" i="23"/>
  <c r="J633" i="23"/>
  <c r="H633" i="23"/>
  <c r="I633" i="23" s="1"/>
  <c r="B633" i="23"/>
  <c r="AC632" i="23"/>
  <c r="AB632" i="23"/>
  <c r="AA632" i="23"/>
  <c r="Z632" i="23"/>
  <c r="Y632" i="23"/>
  <c r="W632" i="23"/>
  <c r="X632" i="23" s="1"/>
  <c r="Q632" i="23"/>
  <c r="N632" i="23"/>
  <c r="M632" i="23"/>
  <c r="L632" i="23"/>
  <c r="K632" i="23"/>
  <c r="J632" i="23"/>
  <c r="H632" i="23"/>
  <c r="I632" i="23" s="1"/>
  <c r="B632" i="23"/>
  <c r="AC631" i="23"/>
  <c r="AB631" i="23"/>
  <c r="AA631" i="23"/>
  <c r="Z631" i="23"/>
  <c r="Y631" i="23"/>
  <c r="W631" i="23"/>
  <c r="X631" i="23" s="1"/>
  <c r="Q631" i="23"/>
  <c r="N631" i="23"/>
  <c r="M631" i="23"/>
  <c r="L631" i="23"/>
  <c r="K631" i="23"/>
  <c r="J631" i="23"/>
  <c r="H631" i="23"/>
  <c r="I631" i="23" s="1"/>
  <c r="B631" i="23"/>
  <c r="AC630" i="23"/>
  <c r="AB630" i="23"/>
  <c r="AA630" i="23"/>
  <c r="Z630" i="23"/>
  <c r="Y630" i="23"/>
  <c r="W630" i="23"/>
  <c r="X630" i="23" s="1"/>
  <c r="Q630" i="23"/>
  <c r="N630" i="23"/>
  <c r="M630" i="23"/>
  <c r="L630" i="23"/>
  <c r="K630" i="23"/>
  <c r="J630" i="23"/>
  <c r="H630" i="23"/>
  <c r="I630" i="23" s="1"/>
  <c r="B630" i="23"/>
  <c r="AC629" i="23"/>
  <c r="AB629" i="23"/>
  <c r="AA629" i="23"/>
  <c r="Z629" i="23"/>
  <c r="Y629" i="23"/>
  <c r="W629" i="23"/>
  <c r="X629" i="23" s="1"/>
  <c r="Q629" i="23"/>
  <c r="N629" i="23"/>
  <c r="M629" i="23"/>
  <c r="L629" i="23"/>
  <c r="K629" i="23"/>
  <c r="J629" i="23"/>
  <c r="H629" i="23"/>
  <c r="I629" i="23" s="1"/>
  <c r="B629" i="23"/>
  <c r="AC628" i="23"/>
  <c r="AB628" i="23"/>
  <c r="AA628" i="23"/>
  <c r="Z628" i="23"/>
  <c r="Y628" i="23"/>
  <c r="W628" i="23"/>
  <c r="X628" i="23" s="1"/>
  <c r="Q628" i="23"/>
  <c r="N628" i="23"/>
  <c r="M628" i="23"/>
  <c r="L628" i="23"/>
  <c r="K628" i="23"/>
  <c r="J628" i="23"/>
  <c r="H628" i="23"/>
  <c r="I628" i="23" s="1"/>
  <c r="B628" i="23"/>
  <c r="AC627" i="23"/>
  <c r="AB627" i="23"/>
  <c r="AA627" i="23"/>
  <c r="Z627" i="23"/>
  <c r="Y627" i="23"/>
  <c r="W627" i="23"/>
  <c r="X627" i="23" s="1"/>
  <c r="Q627" i="23"/>
  <c r="N627" i="23"/>
  <c r="M627" i="23"/>
  <c r="L627" i="23"/>
  <c r="K627" i="23"/>
  <c r="J627" i="23"/>
  <c r="H627" i="23"/>
  <c r="I627" i="23" s="1"/>
  <c r="B627" i="23"/>
  <c r="AC626" i="23"/>
  <c r="AB626" i="23"/>
  <c r="AA626" i="23"/>
  <c r="Z626" i="23"/>
  <c r="Y626" i="23"/>
  <c r="W626" i="23"/>
  <c r="X626" i="23" s="1"/>
  <c r="Q626" i="23"/>
  <c r="M626" i="23"/>
  <c r="L626" i="23"/>
  <c r="K626" i="23"/>
  <c r="J626" i="23"/>
  <c r="H626" i="23"/>
  <c r="I626" i="23" s="1"/>
  <c r="AC625" i="23"/>
  <c r="AB625" i="23"/>
  <c r="AA625" i="23"/>
  <c r="Z625" i="23"/>
  <c r="Y625" i="23"/>
  <c r="W625" i="23"/>
  <c r="X625" i="23" s="1"/>
  <c r="Q625" i="23"/>
  <c r="M625" i="23"/>
  <c r="L625" i="23"/>
  <c r="K625" i="23"/>
  <c r="J625" i="23"/>
  <c r="H625" i="23"/>
  <c r="I625" i="23" s="1"/>
  <c r="AC624" i="23"/>
  <c r="AB624" i="23"/>
  <c r="AA624" i="23"/>
  <c r="Z624" i="23"/>
  <c r="Y624" i="23"/>
  <c r="W624" i="23"/>
  <c r="X624" i="23" s="1"/>
  <c r="Q624" i="23"/>
  <c r="M624" i="23"/>
  <c r="L624" i="23"/>
  <c r="K624" i="23"/>
  <c r="J624" i="23"/>
  <c r="H624" i="23"/>
  <c r="I624" i="23" s="1"/>
  <c r="AC623" i="23"/>
  <c r="AB623" i="23"/>
  <c r="AA623" i="23"/>
  <c r="Z623" i="23"/>
  <c r="Y623" i="23"/>
  <c r="W623" i="23"/>
  <c r="X623" i="23" s="1"/>
  <c r="Q623" i="23"/>
  <c r="M623" i="23"/>
  <c r="L623" i="23"/>
  <c r="K623" i="23"/>
  <c r="J623" i="23"/>
  <c r="H623" i="23"/>
  <c r="I623" i="23" s="1"/>
  <c r="AC622" i="23"/>
  <c r="AB622" i="23"/>
  <c r="AA622" i="23"/>
  <c r="Z622" i="23"/>
  <c r="Y622" i="23"/>
  <c r="W622" i="23"/>
  <c r="X622" i="23" s="1"/>
  <c r="Q622" i="23"/>
  <c r="N622" i="23"/>
  <c r="M622" i="23"/>
  <c r="L622" i="23"/>
  <c r="K622" i="23"/>
  <c r="J622" i="23"/>
  <c r="H622" i="23"/>
  <c r="I622" i="23" s="1"/>
  <c r="B622" i="23"/>
  <c r="AC621" i="23"/>
  <c r="AB621" i="23"/>
  <c r="AA621" i="23"/>
  <c r="Z621" i="23"/>
  <c r="Y621" i="23"/>
  <c r="W621" i="23"/>
  <c r="X621" i="23" s="1"/>
  <c r="Q621" i="23"/>
  <c r="N621" i="23"/>
  <c r="M621" i="23"/>
  <c r="L621" i="23"/>
  <c r="K621" i="23"/>
  <c r="J621" i="23"/>
  <c r="H621" i="23"/>
  <c r="I621" i="23" s="1"/>
  <c r="B621" i="23"/>
  <c r="AC620" i="23"/>
  <c r="AB620" i="23"/>
  <c r="AA620" i="23"/>
  <c r="Z620" i="23"/>
  <c r="Y620" i="23"/>
  <c r="W620" i="23"/>
  <c r="X620" i="23" s="1"/>
  <c r="Q620" i="23"/>
  <c r="N620" i="23"/>
  <c r="M620" i="23"/>
  <c r="L620" i="23"/>
  <c r="K620" i="23"/>
  <c r="J620" i="23"/>
  <c r="H620" i="23"/>
  <c r="I620" i="23" s="1"/>
  <c r="B620" i="23"/>
  <c r="AC619" i="23"/>
  <c r="AB619" i="23"/>
  <c r="AA619" i="23"/>
  <c r="Z619" i="23"/>
  <c r="Y619" i="23"/>
  <c r="W619" i="23"/>
  <c r="X619" i="23" s="1"/>
  <c r="Q619" i="23"/>
  <c r="N619" i="23"/>
  <c r="M619" i="23"/>
  <c r="L619" i="23"/>
  <c r="K619" i="23"/>
  <c r="J619" i="23"/>
  <c r="H619" i="23"/>
  <c r="I619" i="23" s="1"/>
  <c r="B619" i="23"/>
  <c r="AC618" i="23"/>
  <c r="AB618" i="23"/>
  <c r="AA618" i="23"/>
  <c r="Z618" i="23"/>
  <c r="Y618" i="23"/>
  <c r="W618" i="23"/>
  <c r="X618" i="23" s="1"/>
  <c r="Q618" i="23"/>
  <c r="N618" i="23"/>
  <c r="M618" i="23"/>
  <c r="L618" i="23"/>
  <c r="K618" i="23"/>
  <c r="J618" i="23"/>
  <c r="H618" i="23"/>
  <c r="I618" i="23" s="1"/>
  <c r="B618" i="23"/>
  <c r="AC617" i="23"/>
  <c r="AB617" i="23"/>
  <c r="AA617" i="23"/>
  <c r="Z617" i="23"/>
  <c r="Y617" i="23"/>
  <c r="W617" i="23"/>
  <c r="X617" i="23" s="1"/>
  <c r="Q617" i="23"/>
  <c r="N617" i="23"/>
  <c r="M617" i="23"/>
  <c r="L617" i="23"/>
  <c r="K617" i="23"/>
  <c r="J617" i="23"/>
  <c r="H617" i="23"/>
  <c r="I617" i="23" s="1"/>
  <c r="B617" i="23"/>
  <c r="AC616" i="23"/>
  <c r="AB616" i="23"/>
  <c r="AA616" i="23"/>
  <c r="Z616" i="23"/>
  <c r="Y616" i="23"/>
  <c r="W616" i="23"/>
  <c r="X616" i="23" s="1"/>
  <c r="Q616" i="23"/>
  <c r="N616" i="23"/>
  <c r="M616" i="23"/>
  <c r="L616" i="23"/>
  <c r="K616" i="23"/>
  <c r="J616" i="23"/>
  <c r="H616" i="23"/>
  <c r="I616" i="23" s="1"/>
  <c r="B616" i="23"/>
  <c r="AC615" i="23"/>
  <c r="AB615" i="23"/>
  <c r="AA615" i="23"/>
  <c r="Z615" i="23"/>
  <c r="Y615" i="23"/>
  <c r="W615" i="23"/>
  <c r="X615" i="23" s="1"/>
  <c r="Q615" i="23"/>
  <c r="N615" i="23"/>
  <c r="M615" i="23"/>
  <c r="L615" i="23"/>
  <c r="K615" i="23"/>
  <c r="J615" i="23"/>
  <c r="H615" i="23"/>
  <c r="I615" i="23" s="1"/>
  <c r="B615" i="23"/>
  <c r="AC614" i="23"/>
  <c r="AB614" i="23"/>
  <c r="AA614" i="23"/>
  <c r="Z614" i="23"/>
  <c r="Y614" i="23"/>
  <c r="W614" i="23"/>
  <c r="X614" i="23" s="1"/>
  <c r="Q614" i="23"/>
  <c r="N614" i="23"/>
  <c r="M614" i="23"/>
  <c r="L614" i="23"/>
  <c r="K614" i="23"/>
  <c r="J614" i="23"/>
  <c r="H614" i="23"/>
  <c r="I614" i="23" s="1"/>
  <c r="B614" i="23"/>
  <c r="AC613" i="23"/>
  <c r="AB613" i="23"/>
  <c r="AA613" i="23"/>
  <c r="Z613" i="23"/>
  <c r="Y613" i="23"/>
  <c r="W613" i="23"/>
  <c r="X613" i="23" s="1"/>
  <c r="Q613" i="23"/>
  <c r="N613" i="23"/>
  <c r="M613" i="23"/>
  <c r="L613" i="23"/>
  <c r="K613" i="23"/>
  <c r="J613" i="23"/>
  <c r="H613" i="23"/>
  <c r="I613" i="23" s="1"/>
  <c r="B613" i="23"/>
  <c r="AC612" i="23"/>
  <c r="AB612" i="23"/>
  <c r="AA612" i="23"/>
  <c r="Z612" i="23"/>
  <c r="Y612" i="23"/>
  <c r="W612" i="23"/>
  <c r="X612" i="23" s="1"/>
  <c r="Q612" i="23"/>
  <c r="N612" i="23"/>
  <c r="M612" i="23"/>
  <c r="L612" i="23"/>
  <c r="K612" i="23"/>
  <c r="J612" i="23"/>
  <c r="H612" i="23"/>
  <c r="I612" i="23" s="1"/>
  <c r="B612" i="23"/>
  <c r="AC611" i="23"/>
  <c r="AB611" i="23"/>
  <c r="AA611" i="23"/>
  <c r="Z611" i="23"/>
  <c r="Y611" i="23"/>
  <c r="W611" i="23"/>
  <c r="X611" i="23" s="1"/>
  <c r="Q611" i="23"/>
  <c r="N611" i="23"/>
  <c r="M611" i="23"/>
  <c r="L611" i="23"/>
  <c r="K611" i="23"/>
  <c r="J611" i="23"/>
  <c r="H611" i="23"/>
  <c r="I611" i="23" s="1"/>
  <c r="B611" i="23"/>
  <c r="AC610" i="23"/>
  <c r="AB610" i="23"/>
  <c r="AA610" i="23"/>
  <c r="Z610" i="23"/>
  <c r="Y610" i="23"/>
  <c r="W610" i="23"/>
  <c r="X610" i="23" s="1"/>
  <c r="Q610" i="23"/>
  <c r="N610" i="23"/>
  <c r="M610" i="23"/>
  <c r="L610" i="23"/>
  <c r="K610" i="23"/>
  <c r="J610" i="23"/>
  <c r="H610" i="23"/>
  <c r="I610" i="23" s="1"/>
  <c r="B610" i="23"/>
  <c r="AC609" i="23"/>
  <c r="AB609" i="23"/>
  <c r="AA609" i="23"/>
  <c r="Z609" i="23"/>
  <c r="Y609" i="23"/>
  <c r="W609" i="23"/>
  <c r="X609" i="23" s="1"/>
  <c r="Q609" i="23"/>
  <c r="N609" i="23"/>
  <c r="M609" i="23"/>
  <c r="L609" i="23"/>
  <c r="K609" i="23"/>
  <c r="J609" i="23"/>
  <c r="H609" i="23"/>
  <c r="I609" i="23" s="1"/>
  <c r="B609" i="23"/>
  <c r="AC608" i="23"/>
  <c r="AB608" i="23"/>
  <c r="AA608" i="23"/>
  <c r="Z608" i="23"/>
  <c r="Y608" i="23"/>
  <c r="W608" i="23"/>
  <c r="X608" i="23" s="1"/>
  <c r="Q608" i="23"/>
  <c r="N608" i="23"/>
  <c r="M608" i="23"/>
  <c r="L608" i="23"/>
  <c r="K608" i="23"/>
  <c r="J608" i="23"/>
  <c r="H608" i="23"/>
  <c r="I608" i="23" s="1"/>
  <c r="B608" i="23"/>
  <c r="AC607" i="23"/>
  <c r="AB607" i="23"/>
  <c r="AA607" i="23"/>
  <c r="Z607" i="23"/>
  <c r="Y607" i="23"/>
  <c r="W607" i="23"/>
  <c r="X607" i="23" s="1"/>
  <c r="Q607" i="23"/>
  <c r="M607" i="23"/>
  <c r="L607" i="23"/>
  <c r="K607" i="23"/>
  <c r="J607" i="23"/>
  <c r="H607" i="23"/>
  <c r="I607" i="23" s="1"/>
  <c r="AC606" i="23"/>
  <c r="AB606" i="23"/>
  <c r="AA606" i="23"/>
  <c r="Z606" i="23"/>
  <c r="Y606" i="23"/>
  <c r="W606" i="23"/>
  <c r="X606" i="23" s="1"/>
  <c r="Q606" i="23"/>
  <c r="M606" i="23"/>
  <c r="L606" i="23"/>
  <c r="K606" i="23"/>
  <c r="J606" i="23"/>
  <c r="H606" i="23"/>
  <c r="I606" i="23" s="1"/>
  <c r="AC605" i="23"/>
  <c r="AB605" i="23"/>
  <c r="AA605" i="23"/>
  <c r="Z605" i="23"/>
  <c r="Y605" i="23"/>
  <c r="W605" i="23"/>
  <c r="X605" i="23" s="1"/>
  <c r="Q605" i="23"/>
  <c r="N605" i="23"/>
  <c r="M605" i="23"/>
  <c r="L605" i="23"/>
  <c r="K605" i="23"/>
  <c r="J605" i="23"/>
  <c r="H605" i="23"/>
  <c r="I605" i="23" s="1"/>
  <c r="B605" i="23"/>
  <c r="AC604" i="23"/>
  <c r="AB604" i="23"/>
  <c r="AA604" i="23"/>
  <c r="Z604" i="23"/>
  <c r="Y604" i="23"/>
  <c r="W604" i="23"/>
  <c r="X604" i="23" s="1"/>
  <c r="Q604" i="23"/>
  <c r="N604" i="23"/>
  <c r="M604" i="23"/>
  <c r="L604" i="23"/>
  <c r="K604" i="23"/>
  <c r="J604" i="23"/>
  <c r="H604" i="23"/>
  <c r="I604" i="23" s="1"/>
  <c r="B604" i="23"/>
  <c r="AC603" i="23"/>
  <c r="AB603" i="23"/>
  <c r="AA603" i="23"/>
  <c r="Z603" i="23"/>
  <c r="Y603" i="23"/>
  <c r="W603" i="23"/>
  <c r="X603" i="23" s="1"/>
  <c r="Q603" i="23"/>
  <c r="N603" i="23"/>
  <c r="M603" i="23"/>
  <c r="L603" i="23"/>
  <c r="K603" i="23"/>
  <c r="J603" i="23"/>
  <c r="H603" i="23"/>
  <c r="I603" i="23" s="1"/>
  <c r="B603" i="23"/>
  <c r="AB602" i="23"/>
  <c r="AA602" i="23"/>
  <c r="Z602" i="23"/>
  <c r="Y602" i="23"/>
  <c r="W602" i="23"/>
  <c r="X602" i="23" s="1"/>
  <c r="N602" i="23"/>
  <c r="M602" i="23"/>
  <c r="L602" i="23"/>
  <c r="K602" i="23"/>
  <c r="J602" i="23"/>
  <c r="H602" i="23"/>
  <c r="I602" i="23" s="1"/>
  <c r="B602" i="23"/>
  <c r="AB601" i="23"/>
  <c r="AA601" i="23"/>
  <c r="Z601" i="23"/>
  <c r="Y601" i="23"/>
  <c r="W601" i="23"/>
  <c r="X601" i="23" s="1"/>
  <c r="N601" i="23"/>
  <c r="M601" i="23"/>
  <c r="L601" i="23"/>
  <c r="K601" i="23"/>
  <c r="J601" i="23"/>
  <c r="H601" i="23"/>
  <c r="I601" i="23" s="1"/>
  <c r="B601" i="23"/>
  <c r="AC600" i="23"/>
  <c r="AB600" i="23"/>
  <c r="AA600" i="23"/>
  <c r="Z600" i="23"/>
  <c r="Y600" i="23"/>
  <c r="W600" i="23"/>
  <c r="X600" i="23" s="1"/>
  <c r="Q600" i="23"/>
  <c r="N600" i="23"/>
  <c r="M600" i="23"/>
  <c r="L600" i="23"/>
  <c r="K600" i="23"/>
  <c r="J600" i="23"/>
  <c r="H600" i="23"/>
  <c r="I600" i="23" s="1"/>
  <c r="B600" i="23"/>
  <c r="AC599" i="23"/>
  <c r="AB599" i="23"/>
  <c r="AA599" i="23"/>
  <c r="Z599" i="23"/>
  <c r="Y599" i="23"/>
  <c r="W599" i="23"/>
  <c r="X599" i="23" s="1"/>
  <c r="Q599" i="23"/>
  <c r="N599" i="23"/>
  <c r="M599" i="23"/>
  <c r="L599" i="23"/>
  <c r="K599" i="23"/>
  <c r="J599" i="23"/>
  <c r="H599" i="23"/>
  <c r="I599" i="23" s="1"/>
  <c r="B599" i="23"/>
  <c r="AC598" i="23"/>
  <c r="AB598" i="23"/>
  <c r="AA598" i="23"/>
  <c r="Z598" i="23"/>
  <c r="Y598" i="23"/>
  <c r="W598" i="23"/>
  <c r="X598" i="23" s="1"/>
  <c r="Q598" i="23"/>
  <c r="N598" i="23"/>
  <c r="M598" i="23"/>
  <c r="L598" i="23"/>
  <c r="K598" i="23"/>
  <c r="J598" i="23"/>
  <c r="H598" i="23"/>
  <c r="I598" i="23" s="1"/>
  <c r="B598" i="23"/>
  <c r="AB597" i="23"/>
  <c r="AA597" i="23"/>
  <c r="Z597" i="23"/>
  <c r="Y597" i="23"/>
  <c r="W597" i="23"/>
  <c r="X597" i="23" s="1"/>
  <c r="N597" i="23"/>
  <c r="M597" i="23"/>
  <c r="L597" i="23"/>
  <c r="K597" i="23"/>
  <c r="J597" i="23"/>
  <c r="H597" i="23"/>
  <c r="I597" i="23" s="1"/>
  <c r="B597" i="23"/>
  <c r="AB596" i="23"/>
  <c r="AA596" i="23"/>
  <c r="Z596" i="23"/>
  <c r="Y596" i="23"/>
  <c r="W596" i="23"/>
  <c r="X596" i="23" s="1"/>
  <c r="N596" i="23"/>
  <c r="M596" i="23"/>
  <c r="L596" i="23"/>
  <c r="K596" i="23"/>
  <c r="J596" i="23"/>
  <c r="H596" i="23"/>
  <c r="I596" i="23" s="1"/>
  <c r="B596" i="23"/>
  <c r="AC595" i="23"/>
  <c r="AB595" i="23"/>
  <c r="AA595" i="23"/>
  <c r="Z595" i="23"/>
  <c r="Y595" i="23"/>
  <c r="W595" i="23"/>
  <c r="X595" i="23" s="1"/>
  <c r="Q595" i="23"/>
  <c r="N595" i="23"/>
  <c r="M595" i="23"/>
  <c r="L595" i="23"/>
  <c r="K595" i="23"/>
  <c r="J595" i="23"/>
  <c r="H595" i="23"/>
  <c r="I595" i="23" s="1"/>
  <c r="B595" i="23"/>
  <c r="AC594" i="23"/>
  <c r="AB594" i="23"/>
  <c r="AA594" i="23"/>
  <c r="Z594" i="23"/>
  <c r="Y594" i="23"/>
  <c r="W594" i="23"/>
  <c r="X594" i="23" s="1"/>
  <c r="Q594" i="23"/>
  <c r="N594" i="23"/>
  <c r="M594" i="23"/>
  <c r="L594" i="23"/>
  <c r="K594" i="23"/>
  <c r="J594" i="23"/>
  <c r="H594" i="23"/>
  <c r="I594" i="23" s="1"/>
  <c r="B594" i="23"/>
  <c r="AC593" i="23"/>
  <c r="AB593" i="23"/>
  <c r="AA593" i="23"/>
  <c r="Z593" i="23"/>
  <c r="Y593" i="23"/>
  <c r="W593" i="23"/>
  <c r="X593" i="23" s="1"/>
  <c r="Q593" i="23"/>
  <c r="N593" i="23"/>
  <c r="M593" i="23"/>
  <c r="L593" i="23"/>
  <c r="K593" i="23"/>
  <c r="J593" i="23"/>
  <c r="H593" i="23"/>
  <c r="I593" i="23" s="1"/>
  <c r="B593" i="23"/>
  <c r="AC592" i="23"/>
  <c r="AB592" i="23"/>
  <c r="AA592" i="23"/>
  <c r="Z592" i="23"/>
  <c r="Y592" i="23"/>
  <c r="W592" i="23"/>
  <c r="X592" i="23" s="1"/>
  <c r="Q592" i="23"/>
  <c r="M592" i="23"/>
  <c r="L592" i="23"/>
  <c r="K592" i="23"/>
  <c r="J592" i="23"/>
  <c r="H592" i="23"/>
  <c r="I592" i="23" s="1"/>
  <c r="AC591" i="23"/>
  <c r="AB591" i="23"/>
  <c r="AA591" i="23"/>
  <c r="Z591" i="23"/>
  <c r="Y591" i="23"/>
  <c r="W591" i="23"/>
  <c r="X591" i="23" s="1"/>
  <c r="Q591" i="23"/>
  <c r="M591" i="23"/>
  <c r="L591" i="23"/>
  <c r="K591" i="23"/>
  <c r="J591" i="23"/>
  <c r="H591" i="23"/>
  <c r="I591" i="23" s="1"/>
  <c r="AC590" i="23"/>
  <c r="AB590" i="23"/>
  <c r="AA590" i="23"/>
  <c r="Z590" i="23"/>
  <c r="Y590" i="23"/>
  <c r="W590" i="23"/>
  <c r="X590" i="23" s="1"/>
  <c r="Q590" i="23"/>
  <c r="N590" i="23"/>
  <c r="M590" i="23"/>
  <c r="L590" i="23"/>
  <c r="K590" i="23"/>
  <c r="J590" i="23"/>
  <c r="H590" i="23"/>
  <c r="I590" i="23" s="1"/>
  <c r="B590" i="23"/>
  <c r="AC589" i="23"/>
  <c r="AB589" i="23"/>
  <c r="AA589" i="23"/>
  <c r="Z589" i="23"/>
  <c r="Y589" i="23"/>
  <c r="W589" i="23"/>
  <c r="X589" i="23" s="1"/>
  <c r="Q589" i="23"/>
  <c r="N589" i="23"/>
  <c r="M589" i="23"/>
  <c r="L589" i="23"/>
  <c r="K589" i="23"/>
  <c r="J589" i="23"/>
  <c r="H589" i="23"/>
  <c r="I589" i="23" s="1"/>
  <c r="B589" i="23"/>
  <c r="AC588" i="23"/>
  <c r="AB588" i="23"/>
  <c r="AA588" i="23"/>
  <c r="Z588" i="23"/>
  <c r="Y588" i="23"/>
  <c r="W588" i="23"/>
  <c r="X588" i="23" s="1"/>
  <c r="Q588" i="23"/>
  <c r="N588" i="23"/>
  <c r="M588" i="23"/>
  <c r="L588" i="23"/>
  <c r="K588" i="23"/>
  <c r="J588" i="23"/>
  <c r="H588" i="23"/>
  <c r="I588" i="23" s="1"/>
  <c r="B588" i="23"/>
  <c r="AC587" i="23"/>
  <c r="AB587" i="23"/>
  <c r="AA587" i="23"/>
  <c r="Z587" i="23"/>
  <c r="Y587" i="23"/>
  <c r="W587" i="23"/>
  <c r="X587" i="23" s="1"/>
  <c r="Q587" i="23"/>
  <c r="N587" i="23"/>
  <c r="M587" i="23"/>
  <c r="L587" i="23"/>
  <c r="K587" i="23"/>
  <c r="J587" i="23"/>
  <c r="H587" i="23"/>
  <c r="I587" i="23" s="1"/>
  <c r="B587" i="23"/>
  <c r="AC586" i="23"/>
  <c r="AB586" i="23"/>
  <c r="AA586" i="23"/>
  <c r="Z586" i="23"/>
  <c r="Y586" i="23"/>
  <c r="W586" i="23"/>
  <c r="X586" i="23" s="1"/>
  <c r="Q586" i="23"/>
  <c r="N586" i="23"/>
  <c r="M586" i="23"/>
  <c r="L586" i="23"/>
  <c r="K586" i="23"/>
  <c r="J586" i="23"/>
  <c r="H586" i="23"/>
  <c r="I586" i="23" s="1"/>
  <c r="B586" i="23"/>
  <c r="AC585" i="23"/>
  <c r="AB585" i="23"/>
  <c r="AA585" i="23"/>
  <c r="Z585" i="23"/>
  <c r="Y585" i="23"/>
  <c r="W585" i="23"/>
  <c r="X585" i="23" s="1"/>
  <c r="Q585" i="23"/>
  <c r="N585" i="23"/>
  <c r="M585" i="23"/>
  <c r="L585" i="23"/>
  <c r="K585" i="23"/>
  <c r="J585" i="23"/>
  <c r="H585" i="23"/>
  <c r="I585" i="23" s="1"/>
  <c r="B585" i="23"/>
  <c r="AC584" i="23"/>
  <c r="AB584" i="23"/>
  <c r="AA584" i="23"/>
  <c r="Z584" i="23"/>
  <c r="Y584" i="23"/>
  <c r="W584" i="23"/>
  <c r="X584" i="23" s="1"/>
  <c r="Q584" i="23"/>
  <c r="N584" i="23"/>
  <c r="M584" i="23"/>
  <c r="L584" i="23"/>
  <c r="K584" i="23"/>
  <c r="J584" i="23"/>
  <c r="H584" i="23"/>
  <c r="I584" i="23" s="1"/>
  <c r="B584" i="23"/>
  <c r="AB583" i="23"/>
  <c r="AA583" i="23"/>
  <c r="Z583" i="23"/>
  <c r="Y583" i="23"/>
  <c r="W583" i="23"/>
  <c r="X583" i="23" s="1"/>
  <c r="N583" i="23"/>
  <c r="M583" i="23"/>
  <c r="L583" i="23"/>
  <c r="K583" i="23"/>
  <c r="J583" i="23"/>
  <c r="H583" i="23"/>
  <c r="I583" i="23" s="1"/>
  <c r="B583" i="23"/>
  <c r="AB582" i="23"/>
  <c r="AA582" i="23"/>
  <c r="Z582" i="23"/>
  <c r="Y582" i="23"/>
  <c r="W582" i="23"/>
  <c r="X582" i="23" s="1"/>
  <c r="N582" i="23"/>
  <c r="M582" i="23"/>
  <c r="L582" i="23"/>
  <c r="K582" i="23"/>
  <c r="J582" i="23"/>
  <c r="H582" i="23"/>
  <c r="I582" i="23" s="1"/>
  <c r="B582" i="23"/>
  <c r="AB581" i="23"/>
  <c r="AA581" i="23"/>
  <c r="Z581" i="23"/>
  <c r="Y581" i="23"/>
  <c r="W581" i="23"/>
  <c r="X581" i="23" s="1"/>
  <c r="N581" i="23"/>
  <c r="M581" i="23"/>
  <c r="L581" i="23"/>
  <c r="K581" i="23"/>
  <c r="J581" i="23"/>
  <c r="H581" i="23"/>
  <c r="I581" i="23" s="1"/>
  <c r="B581" i="23"/>
  <c r="AC580" i="23"/>
  <c r="AB580" i="23"/>
  <c r="AA580" i="23"/>
  <c r="Z580" i="23"/>
  <c r="Y580" i="23"/>
  <c r="W580" i="23"/>
  <c r="X580" i="23" s="1"/>
  <c r="Q580" i="23"/>
  <c r="N580" i="23"/>
  <c r="M580" i="23"/>
  <c r="L580" i="23"/>
  <c r="K580" i="23"/>
  <c r="J580" i="23"/>
  <c r="H580" i="23"/>
  <c r="I580" i="23" s="1"/>
  <c r="B580" i="23"/>
  <c r="AC579" i="23"/>
  <c r="AB579" i="23"/>
  <c r="AA579" i="23"/>
  <c r="Z579" i="23"/>
  <c r="Y579" i="23"/>
  <c r="W579" i="23"/>
  <c r="X579" i="23" s="1"/>
  <c r="Q579" i="23"/>
  <c r="N579" i="23"/>
  <c r="M579" i="23"/>
  <c r="L579" i="23"/>
  <c r="K579" i="23"/>
  <c r="J579" i="23"/>
  <c r="H579" i="23"/>
  <c r="I579" i="23" s="1"/>
  <c r="B579" i="23"/>
  <c r="AC578" i="23"/>
  <c r="AB578" i="23"/>
  <c r="AA578" i="23"/>
  <c r="Z578" i="23"/>
  <c r="Y578" i="23"/>
  <c r="W578" i="23"/>
  <c r="X578" i="23" s="1"/>
  <c r="Q578" i="23"/>
  <c r="N578" i="23"/>
  <c r="M578" i="23"/>
  <c r="L578" i="23"/>
  <c r="K578" i="23"/>
  <c r="J578" i="23"/>
  <c r="H578" i="23"/>
  <c r="I578" i="23" s="1"/>
  <c r="B578" i="23"/>
  <c r="AC577" i="23"/>
  <c r="AB577" i="23"/>
  <c r="AA577" i="23"/>
  <c r="Z577" i="23"/>
  <c r="Y577" i="23"/>
  <c r="W577" i="23"/>
  <c r="X577" i="23" s="1"/>
  <c r="Q577" i="23"/>
  <c r="N577" i="23"/>
  <c r="M577" i="23"/>
  <c r="L577" i="23"/>
  <c r="K577" i="23"/>
  <c r="J577" i="23"/>
  <c r="H577" i="23"/>
  <c r="I577" i="23" s="1"/>
  <c r="B577" i="23"/>
  <c r="AC576" i="23"/>
  <c r="AB576" i="23"/>
  <c r="AA576" i="23"/>
  <c r="Z576" i="23"/>
  <c r="Y576" i="23"/>
  <c r="W576" i="23"/>
  <c r="X576" i="23" s="1"/>
  <c r="Q576" i="23"/>
  <c r="N576" i="23"/>
  <c r="M576" i="23"/>
  <c r="L576" i="23"/>
  <c r="K576" i="23"/>
  <c r="J576" i="23"/>
  <c r="H576" i="23"/>
  <c r="I576" i="23" s="1"/>
  <c r="B576" i="23"/>
  <c r="AC575" i="23"/>
  <c r="AB575" i="23"/>
  <c r="AA575" i="23"/>
  <c r="Z575" i="23"/>
  <c r="Y575" i="23"/>
  <c r="W575" i="23"/>
  <c r="X575" i="23" s="1"/>
  <c r="Q575" i="23"/>
  <c r="N575" i="23"/>
  <c r="M575" i="23"/>
  <c r="L575" i="23"/>
  <c r="K575" i="23"/>
  <c r="J575" i="23"/>
  <c r="H575" i="23"/>
  <c r="I575" i="23" s="1"/>
  <c r="B575" i="23"/>
  <c r="AC574" i="23"/>
  <c r="AB574" i="23"/>
  <c r="AA574" i="23"/>
  <c r="Z574" i="23"/>
  <c r="Y574" i="23"/>
  <c r="W574" i="23"/>
  <c r="X574" i="23" s="1"/>
  <c r="Q574" i="23"/>
  <c r="N574" i="23"/>
  <c r="M574" i="23"/>
  <c r="L574" i="23"/>
  <c r="K574" i="23"/>
  <c r="J574" i="23"/>
  <c r="H574" i="23"/>
  <c r="I574" i="23" s="1"/>
  <c r="B574" i="23"/>
  <c r="AC573" i="23"/>
  <c r="AB573" i="23"/>
  <c r="AA573" i="23"/>
  <c r="Z573" i="23"/>
  <c r="Y573" i="23"/>
  <c r="W573" i="23"/>
  <c r="X573" i="23" s="1"/>
  <c r="Q573" i="23"/>
  <c r="N573" i="23"/>
  <c r="M573" i="23"/>
  <c r="L573" i="23"/>
  <c r="K573" i="23"/>
  <c r="J573" i="23"/>
  <c r="H573" i="23"/>
  <c r="I573" i="23" s="1"/>
  <c r="B573" i="23"/>
  <c r="AC572" i="23"/>
  <c r="AB572" i="23"/>
  <c r="AA572" i="23"/>
  <c r="Z572" i="23"/>
  <c r="Y572" i="23"/>
  <c r="W572" i="23"/>
  <c r="X572" i="23" s="1"/>
  <c r="Q572" i="23"/>
  <c r="N572" i="23"/>
  <c r="M572" i="23"/>
  <c r="L572" i="23"/>
  <c r="K572" i="23"/>
  <c r="J572" i="23"/>
  <c r="H572" i="23"/>
  <c r="I572" i="23" s="1"/>
  <c r="B572" i="23"/>
  <c r="AB571" i="23"/>
  <c r="AA571" i="23"/>
  <c r="Z571" i="23"/>
  <c r="Y571" i="23"/>
  <c r="W571" i="23"/>
  <c r="N571" i="23"/>
  <c r="M571" i="23"/>
  <c r="L571" i="23"/>
  <c r="K571" i="23"/>
  <c r="J571" i="23"/>
  <c r="H571" i="23"/>
  <c r="I571" i="23" s="1"/>
  <c r="B571" i="23"/>
  <c r="AC570" i="23"/>
  <c r="AB570" i="23"/>
  <c r="AA570" i="23"/>
  <c r="Z570" i="23"/>
  <c r="Y570" i="23"/>
  <c r="W570" i="23"/>
  <c r="X570" i="23" s="1"/>
  <c r="Q570" i="23"/>
  <c r="N570" i="23"/>
  <c r="M570" i="23"/>
  <c r="L570" i="23"/>
  <c r="K570" i="23"/>
  <c r="J570" i="23"/>
  <c r="H570" i="23"/>
  <c r="I570" i="23" s="1"/>
  <c r="B570" i="23"/>
  <c r="AC569" i="23"/>
  <c r="AB569" i="23"/>
  <c r="AA569" i="23"/>
  <c r="Z569" i="23"/>
  <c r="Y569" i="23"/>
  <c r="W569" i="23"/>
  <c r="X569" i="23" s="1"/>
  <c r="Q569" i="23"/>
  <c r="N569" i="23"/>
  <c r="M569" i="23"/>
  <c r="L569" i="23"/>
  <c r="K569" i="23"/>
  <c r="J569" i="23"/>
  <c r="H569" i="23"/>
  <c r="I569" i="23" s="1"/>
  <c r="B569" i="23"/>
  <c r="AC568" i="23"/>
  <c r="AB568" i="23"/>
  <c r="AA568" i="23"/>
  <c r="Z568" i="23"/>
  <c r="Y568" i="23"/>
  <c r="W568" i="23"/>
  <c r="X568" i="23" s="1"/>
  <c r="Q568" i="23"/>
  <c r="N568" i="23"/>
  <c r="M568" i="23"/>
  <c r="L568" i="23"/>
  <c r="K568" i="23"/>
  <c r="J568" i="23"/>
  <c r="H568" i="23"/>
  <c r="I568" i="23" s="1"/>
  <c r="B568" i="23"/>
  <c r="AC567" i="23"/>
  <c r="AB567" i="23"/>
  <c r="AA567" i="23"/>
  <c r="Z567" i="23"/>
  <c r="Y567" i="23"/>
  <c r="W567" i="23"/>
  <c r="X567" i="23" s="1"/>
  <c r="Q567" i="23"/>
  <c r="N567" i="23"/>
  <c r="M567" i="23"/>
  <c r="L567" i="23"/>
  <c r="K567" i="23"/>
  <c r="J567" i="23"/>
  <c r="H567" i="23"/>
  <c r="I567" i="23" s="1"/>
  <c r="B567" i="23"/>
  <c r="AC566" i="23"/>
  <c r="AB566" i="23"/>
  <c r="AA566" i="23"/>
  <c r="Z566" i="23"/>
  <c r="Y566" i="23"/>
  <c r="W566" i="23"/>
  <c r="X566" i="23" s="1"/>
  <c r="Q566" i="23"/>
  <c r="M566" i="23"/>
  <c r="L566" i="23"/>
  <c r="K566" i="23"/>
  <c r="J566" i="23"/>
  <c r="H566" i="23"/>
  <c r="I566" i="23" s="1"/>
  <c r="AC565" i="23"/>
  <c r="AB565" i="23"/>
  <c r="AA565" i="23"/>
  <c r="Z565" i="23"/>
  <c r="Y565" i="23"/>
  <c r="W565" i="23"/>
  <c r="X565" i="23" s="1"/>
  <c r="Q565" i="23"/>
  <c r="M565" i="23"/>
  <c r="L565" i="23"/>
  <c r="K565" i="23"/>
  <c r="J565" i="23"/>
  <c r="H565" i="23"/>
  <c r="I565" i="23" s="1"/>
  <c r="AC564" i="23"/>
  <c r="AB564" i="23"/>
  <c r="AA564" i="23"/>
  <c r="Z564" i="23"/>
  <c r="Y564" i="23"/>
  <c r="W564" i="23"/>
  <c r="X564" i="23" s="1"/>
  <c r="Q564" i="23"/>
  <c r="N564" i="23"/>
  <c r="M564" i="23"/>
  <c r="L564" i="23"/>
  <c r="K564" i="23"/>
  <c r="J564" i="23"/>
  <c r="H564" i="23"/>
  <c r="I564" i="23" s="1"/>
  <c r="B564" i="23"/>
  <c r="AC563" i="23"/>
  <c r="AB563" i="23"/>
  <c r="AA563" i="23"/>
  <c r="Z563" i="23"/>
  <c r="Y563" i="23"/>
  <c r="W563" i="23"/>
  <c r="X563" i="23" s="1"/>
  <c r="Q563" i="23"/>
  <c r="N563" i="23"/>
  <c r="M563" i="23"/>
  <c r="L563" i="23"/>
  <c r="K563" i="23"/>
  <c r="J563" i="23"/>
  <c r="H563" i="23"/>
  <c r="I563" i="23" s="1"/>
  <c r="B563" i="23"/>
  <c r="AC562" i="23"/>
  <c r="AB562" i="23"/>
  <c r="AA562" i="23"/>
  <c r="Z562" i="23"/>
  <c r="Y562" i="23"/>
  <c r="W562" i="23"/>
  <c r="X562" i="23" s="1"/>
  <c r="Q562" i="23"/>
  <c r="N562" i="23"/>
  <c r="M562" i="23"/>
  <c r="L562" i="23"/>
  <c r="K562" i="23"/>
  <c r="J562" i="23"/>
  <c r="H562" i="23"/>
  <c r="I562" i="23" s="1"/>
  <c r="B562" i="23"/>
  <c r="AB561" i="23"/>
  <c r="AA561" i="23"/>
  <c r="Z561" i="23"/>
  <c r="Y561" i="23"/>
  <c r="W561" i="23"/>
  <c r="X561" i="23" s="1"/>
  <c r="N561" i="23"/>
  <c r="M561" i="23"/>
  <c r="L561" i="23"/>
  <c r="K561" i="23"/>
  <c r="J561" i="23"/>
  <c r="H561" i="23"/>
  <c r="I561" i="23" s="1"/>
  <c r="B561" i="23"/>
  <c r="AB560" i="23"/>
  <c r="AA560" i="23"/>
  <c r="Z560" i="23"/>
  <c r="Y560" i="23"/>
  <c r="W560" i="23"/>
  <c r="X560" i="23" s="1"/>
  <c r="N560" i="23"/>
  <c r="M560" i="23"/>
  <c r="L560" i="23"/>
  <c r="K560" i="23"/>
  <c r="J560" i="23"/>
  <c r="H560" i="23"/>
  <c r="I560" i="23" s="1"/>
  <c r="B560" i="23"/>
  <c r="AC559" i="23"/>
  <c r="AB559" i="23"/>
  <c r="AA559" i="23"/>
  <c r="Z559" i="23"/>
  <c r="Y559" i="23"/>
  <c r="W559" i="23"/>
  <c r="X559" i="23" s="1"/>
  <c r="Q559" i="23"/>
  <c r="N559" i="23"/>
  <c r="M559" i="23"/>
  <c r="L559" i="23"/>
  <c r="K559" i="23"/>
  <c r="J559" i="23"/>
  <c r="H559" i="23"/>
  <c r="I559" i="23" s="1"/>
  <c r="B559" i="23"/>
  <c r="AC558" i="23"/>
  <c r="AB558" i="23"/>
  <c r="AA558" i="23"/>
  <c r="Z558" i="23"/>
  <c r="Y558" i="23"/>
  <c r="W558" i="23"/>
  <c r="X558" i="23" s="1"/>
  <c r="Q558" i="23"/>
  <c r="N558" i="23"/>
  <c r="M558" i="23"/>
  <c r="L558" i="23"/>
  <c r="K558" i="23"/>
  <c r="J558" i="23"/>
  <c r="H558" i="23"/>
  <c r="I558" i="23" s="1"/>
  <c r="B558" i="23"/>
  <c r="AC557" i="23"/>
  <c r="AB557" i="23"/>
  <c r="AA557" i="23"/>
  <c r="Z557" i="23"/>
  <c r="Y557" i="23"/>
  <c r="W557" i="23"/>
  <c r="X557" i="23" s="1"/>
  <c r="Q557" i="23"/>
  <c r="N557" i="23"/>
  <c r="M557" i="23"/>
  <c r="L557" i="23"/>
  <c r="K557" i="23"/>
  <c r="J557" i="23"/>
  <c r="H557" i="23"/>
  <c r="I557" i="23" s="1"/>
  <c r="B557" i="23"/>
  <c r="AC556" i="23"/>
  <c r="AB556" i="23"/>
  <c r="AA556" i="23"/>
  <c r="Z556" i="23"/>
  <c r="Y556" i="23"/>
  <c r="W556" i="23"/>
  <c r="X556" i="23" s="1"/>
  <c r="Q556" i="23"/>
  <c r="N556" i="23"/>
  <c r="M556" i="23"/>
  <c r="L556" i="23"/>
  <c r="K556" i="23"/>
  <c r="J556" i="23"/>
  <c r="H556" i="23"/>
  <c r="I556" i="23" s="1"/>
  <c r="B556" i="23"/>
  <c r="AC555" i="23"/>
  <c r="AB555" i="23"/>
  <c r="AA555" i="23"/>
  <c r="Z555" i="23"/>
  <c r="Y555" i="23"/>
  <c r="W555" i="23"/>
  <c r="X555" i="23" s="1"/>
  <c r="Q555" i="23"/>
  <c r="N555" i="23"/>
  <c r="M555" i="23"/>
  <c r="L555" i="23"/>
  <c r="K555" i="23"/>
  <c r="J555" i="23"/>
  <c r="H555" i="23"/>
  <c r="I555" i="23" s="1"/>
  <c r="B555" i="23"/>
  <c r="AC554" i="23"/>
  <c r="AB554" i="23"/>
  <c r="AA554" i="23"/>
  <c r="Z554" i="23"/>
  <c r="Y554" i="23"/>
  <c r="W554" i="23"/>
  <c r="X554" i="23" s="1"/>
  <c r="Q554" i="23"/>
  <c r="N554" i="23"/>
  <c r="M554" i="23"/>
  <c r="L554" i="23"/>
  <c r="K554" i="23"/>
  <c r="J554" i="23"/>
  <c r="H554" i="23"/>
  <c r="I554" i="23" s="1"/>
  <c r="B554" i="23"/>
  <c r="AC553" i="23"/>
  <c r="AB553" i="23"/>
  <c r="AA553" i="23"/>
  <c r="Z553" i="23"/>
  <c r="Y553" i="23"/>
  <c r="W553" i="23"/>
  <c r="X553" i="23" s="1"/>
  <c r="Q553" i="23"/>
  <c r="N553" i="23"/>
  <c r="M553" i="23"/>
  <c r="L553" i="23"/>
  <c r="K553" i="23"/>
  <c r="J553" i="23"/>
  <c r="H553" i="23"/>
  <c r="I553" i="23" s="1"/>
  <c r="B553" i="23"/>
  <c r="AC552" i="23"/>
  <c r="AB552" i="23"/>
  <c r="AA552" i="23"/>
  <c r="Z552" i="23"/>
  <c r="Y552" i="23"/>
  <c r="W552" i="23"/>
  <c r="X552" i="23" s="1"/>
  <c r="Q552" i="23"/>
  <c r="N552" i="23"/>
  <c r="M552" i="23"/>
  <c r="L552" i="23"/>
  <c r="K552" i="23"/>
  <c r="J552" i="23"/>
  <c r="H552" i="23"/>
  <c r="I552" i="23" s="1"/>
  <c r="B552" i="23"/>
  <c r="AC551" i="23"/>
  <c r="AB551" i="23"/>
  <c r="AA551" i="23"/>
  <c r="Z551" i="23"/>
  <c r="Y551" i="23"/>
  <c r="W551" i="23"/>
  <c r="X551" i="23" s="1"/>
  <c r="Q551" i="23"/>
  <c r="N551" i="23"/>
  <c r="M551" i="23"/>
  <c r="L551" i="23"/>
  <c r="K551" i="23"/>
  <c r="J551" i="23"/>
  <c r="H551" i="23"/>
  <c r="I551" i="23" s="1"/>
  <c r="B551" i="23"/>
  <c r="AC550" i="23"/>
  <c r="AB550" i="23"/>
  <c r="AA550" i="23"/>
  <c r="Z550" i="23"/>
  <c r="Y550" i="23"/>
  <c r="W550" i="23"/>
  <c r="X550" i="23" s="1"/>
  <c r="Q550" i="23"/>
  <c r="N550" i="23"/>
  <c r="M550" i="23"/>
  <c r="L550" i="23"/>
  <c r="K550" i="23"/>
  <c r="J550" i="23"/>
  <c r="H550" i="23"/>
  <c r="I550" i="23" s="1"/>
  <c r="B550" i="23"/>
  <c r="AC549" i="23"/>
  <c r="AB549" i="23"/>
  <c r="AA549" i="23"/>
  <c r="Z549" i="23"/>
  <c r="Y549" i="23"/>
  <c r="W549" i="23"/>
  <c r="X549" i="23" s="1"/>
  <c r="Q549" i="23"/>
  <c r="N549" i="23"/>
  <c r="M549" i="23"/>
  <c r="L549" i="23"/>
  <c r="K549" i="23"/>
  <c r="J549" i="23"/>
  <c r="H549" i="23"/>
  <c r="I549" i="23" s="1"/>
  <c r="B549" i="23"/>
  <c r="AC548" i="23"/>
  <c r="AB548" i="23"/>
  <c r="AA548" i="23"/>
  <c r="Z548" i="23"/>
  <c r="Y548" i="23"/>
  <c r="W548" i="23"/>
  <c r="X548" i="23" s="1"/>
  <c r="Q548" i="23"/>
  <c r="N548" i="23"/>
  <c r="M548" i="23"/>
  <c r="L548" i="23"/>
  <c r="K548" i="23"/>
  <c r="J548" i="23"/>
  <c r="H548" i="23"/>
  <c r="I548" i="23" s="1"/>
  <c r="B548" i="23"/>
  <c r="AC547" i="23"/>
  <c r="AB547" i="23"/>
  <c r="AA547" i="23"/>
  <c r="Z547" i="23"/>
  <c r="Y547" i="23"/>
  <c r="W547" i="23"/>
  <c r="X547" i="23" s="1"/>
  <c r="Q547" i="23"/>
  <c r="N547" i="23"/>
  <c r="M547" i="23"/>
  <c r="L547" i="23"/>
  <c r="K547" i="23"/>
  <c r="J547" i="23"/>
  <c r="H547" i="23"/>
  <c r="I547" i="23" s="1"/>
  <c r="B547" i="23"/>
  <c r="AC546" i="23"/>
  <c r="AB546" i="23"/>
  <c r="AA546" i="23"/>
  <c r="Z546" i="23"/>
  <c r="Y546" i="23"/>
  <c r="W546" i="23"/>
  <c r="X546" i="23" s="1"/>
  <c r="Q546" i="23"/>
  <c r="N546" i="23"/>
  <c r="M546" i="23"/>
  <c r="L546" i="23"/>
  <c r="K546" i="23"/>
  <c r="J546" i="23"/>
  <c r="H546" i="23"/>
  <c r="I546" i="23" s="1"/>
  <c r="B546" i="23"/>
  <c r="AC545" i="23"/>
  <c r="AB545" i="23"/>
  <c r="AA545" i="23"/>
  <c r="Z545" i="23"/>
  <c r="Y545" i="23"/>
  <c r="W545" i="23"/>
  <c r="X545" i="23" s="1"/>
  <c r="Q545" i="23"/>
  <c r="N545" i="23"/>
  <c r="M545" i="23"/>
  <c r="L545" i="23"/>
  <c r="K545" i="23"/>
  <c r="J545" i="23"/>
  <c r="H545" i="23"/>
  <c r="I545" i="23" s="1"/>
  <c r="B545" i="23"/>
  <c r="AC544" i="23"/>
  <c r="AB544" i="23"/>
  <c r="AA544" i="23"/>
  <c r="Z544" i="23"/>
  <c r="Y544" i="23"/>
  <c r="W544" i="23"/>
  <c r="X544" i="23" s="1"/>
  <c r="Q544" i="23"/>
  <c r="N544" i="23"/>
  <c r="M544" i="23"/>
  <c r="L544" i="23"/>
  <c r="K544" i="23"/>
  <c r="J544" i="23"/>
  <c r="H544" i="23"/>
  <c r="I544" i="23" s="1"/>
  <c r="B544" i="23"/>
  <c r="AC543" i="23"/>
  <c r="AB543" i="23"/>
  <c r="AA543" i="23"/>
  <c r="Z543" i="23"/>
  <c r="Y543" i="23"/>
  <c r="W543" i="23"/>
  <c r="X543" i="23" s="1"/>
  <c r="Q543" i="23"/>
  <c r="N543" i="23"/>
  <c r="M543" i="23"/>
  <c r="L543" i="23"/>
  <c r="K543" i="23"/>
  <c r="J543" i="23"/>
  <c r="H543" i="23"/>
  <c r="I543" i="23" s="1"/>
  <c r="B543" i="23"/>
  <c r="AC542" i="23"/>
  <c r="AB542" i="23"/>
  <c r="AA542" i="23"/>
  <c r="Z542" i="23"/>
  <c r="Y542" i="23"/>
  <c r="W542" i="23"/>
  <c r="X542" i="23" s="1"/>
  <c r="Q542" i="23"/>
  <c r="N542" i="23"/>
  <c r="M542" i="23"/>
  <c r="L542" i="23"/>
  <c r="K542" i="23"/>
  <c r="J542" i="23"/>
  <c r="H542" i="23"/>
  <c r="I542" i="23" s="1"/>
  <c r="B542" i="23"/>
  <c r="AC541" i="23"/>
  <c r="AB541" i="23"/>
  <c r="AA541" i="23"/>
  <c r="Z541" i="23"/>
  <c r="Y541" i="23"/>
  <c r="W541" i="23"/>
  <c r="X541" i="23" s="1"/>
  <c r="Q541" i="23"/>
  <c r="N541" i="23"/>
  <c r="M541" i="23"/>
  <c r="L541" i="23"/>
  <c r="K541" i="23"/>
  <c r="J541" i="23"/>
  <c r="H541" i="23"/>
  <c r="I541" i="23" s="1"/>
  <c r="B541" i="23"/>
  <c r="AC540" i="23"/>
  <c r="AB540" i="23"/>
  <c r="AA540" i="23"/>
  <c r="Z540" i="23"/>
  <c r="Y540" i="23"/>
  <c r="W540" i="23"/>
  <c r="X540" i="23" s="1"/>
  <c r="Q540" i="23"/>
  <c r="N540" i="23"/>
  <c r="M540" i="23"/>
  <c r="L540" i="23"/>
  <c r="K540" i="23"/>
  <c r="J540" i="23"/>
  <c r="H540" i="23"/>
  <c r="I540" i="23" s="1"/>
  <c r="B540" i="23"/>
  <c r="AC539" i="23"/>
  <c r="AB539" i="23"/>
  <c r="AA539" i="23"/>
  <c r="Z539" i="23"/>
  <c r="Y539" i="23"/>
  <c r="W539" i="23"/>
  <c r="X539" i="23" s="1"/>
  <c r="Q539" i="23"/>
  <c r="N539" i="23"/>
  <c r="M539" i="23"/>
  <c r="L539" i="23"/>
  <c r="K539" i="23"/>
  <c r="J539" i="23"/>
  <c r="H539" i="23"/>
  <c r="I539" i="23" s="1"/>
  <c r="B539" i="23"/>
  <c r="AC538" i="23"/>
  <c r="AB538" i="23"/>
  <c r="AA538" i="23"/>
  <c r="Z538" i="23"/>
  <c r="Y538" i="23"/>
  <c r="W538" i="23"/>
  <c r="X538" i="23" s="1"/>
  <c r="Q538" i="23"/>
  <c r="N538" i="23"/>
  <c r="M538" i="23"/>
  <c r="L538" i="23"/>
  <c r="K538" i="23"/>
  <c r="J538" i="23"/>
  <c r="H538" i="23"/>
  <c r="I538" i="23" s="1"/>
  <c r="B538" i="23"/>
  <c r="AC537" i="23"/>
  <c r="AB537" i="23"/>
  <c r="AA537" i="23"/>
  <c r="Z537" i="23"/>
  <c r="Y537" i="23"/>
  <c r="W537" i="23"/>
  <c r="X537" i="23" s="1"/>
  <c r="Q537" i="23"/>
  <c r="N537" i="23"/>
  <c r="M537" i="23"/>
  <c r="L537" i="23"/>
  <c r="K537" i="23"/>
  <c r="J537" i="23"/>
  <c r="H537" i="23"/>
  <c r="I537" i="23" s="1"/>
  <c r="B537" i="23"/>
  <c r="AB536" i="23"/>
  <c r="AA536" i="23"/>
  <c r="Z536" i="23"/>
  <c r="Y536" i="23"/>
  <c r="W536" i="23"/>
  <c r="X536" i="23" s="1"/>
  <c r="N536" i="23"/>
  <c r="M536" i="23"/>
  <c r="L536" i="23"/>
  <c r="K536" i="23"/>
  <c r="J536" i="23"/>
  <c r="H536" i="23"/>
  <c r="I536" i="23" s="1"/>
  <c r="B536" i="23"/>
  <c r="AB535" i="23"/>
  <c r="AA535" i="23"/>
  <c r="Z535" i="23"/>
  <c r="Y535" i="23"/>
  <c r="W535" i="23"/>
  <c r="X535" i="23" s="1"/>
  <c r="N535" i="23"/>
  <c r="M535" i="23"/>
  <c r="L535" i="23"/>
  <c r="K535" i="23"/>
  <c r="J535" i="23"/>
  <c r="H535" i="23"/>
  <c r="I535" i="23" s="1"/>
  <c r="B535" i="23"/>
  <c r="AC534" i="23"/>
  <c r="AB534" i="23"/>
  <c r="AA534" i="23"/>
  <c r="Z534" i="23"/>
  <c r="Y534" i="23"/>
  <c r="W534" i="23"/>
  <c r="X534" i="23" s="1"/>
  <c r="Q534" i="23"/>
  <c r="N534" i="23"/>
  <c r="M534" i="23"/>
  <c r="L534" i="23"/>
  <c r="K534" i="23"/>
  <c r="J534" i="23"/>
  <c r="H534" i="23"/>
  <c r="I534" i="23" s="1"/>
  <c r="B534" i="23"/>
  <c r="AC533" i="23"/>
  <c r="AB533" i="23"/>
  <c r="AA533" i="23"/>
  <c r="Z533" i="23"/>
  <c r="Y533" i="23"/>
  <c r="W533" i="23"/>
  <c r="X533" i="23" s="1"/>
  <c r="Q533" i="23"/>
  <c r="N533" i="23"/>
  <c r="M533" i="23"/>
  <c r="L533" i="23"/>
  <c r="K533" i="23"/>
  <c r="J533" i="23"/>
  <c r="H533" i="23"/>
  <c r="I533" i="23" s="1"/>
  <c r="B533" i="23"/>
  <c r="AC532" i="23"/>
  <c r="AB532" i="23"/>
  <c r="AA532" i="23"/>
  <c r="Z532" i="23"/>
  <c r="Y532" i="23"/>
  <c r="W532" i="23"/>
  <c r="X532" i="23" s="1"/>
  <c r="Q532" i="23"/>
  <c r="N532" i="23"/>
  <c r="M532" i="23"/>
  <c r="L532" i="23"/>
  <c r="K532" i="23"/>
  <c r="J532" i="23"/>
  <c r="H532" i="23"/>
  <c r="I532" i="23" s="1"/>
  <c r="B532" i="23"/>
  <c r="AC531" i="23"/>
  <c r="AB531" i="23"/>
  <c r="AA531" i="23"/>
  <c r="Z531" i="23"/>
  <c r="Y531" i="23"/>
  <c r="W531" i="23"/>
  <c r="X531" i="23" s="1"/>
  <c r="Q531" i="23"/>
  <c r="N531" i="23"/>
  <c r="M531" i="23"/>
  <c r="L531" i="23"/>
  <c r="K531" i="23"/>
  <c r="J531" i="23"/>
  <c r="H531" i="23"/>
  <c r="I531" i="23" s="1"/>
  <c r="B531" i="23"/>
  <c r="AC530" i="23"/>
  <c r="AB530" i="23"/>
  <c r="AA530" i="23"/>
  <c r="Z530" i="23"/>
  <c r="Y530" i="23"/>
  <c r="W530" i="23"/>
  <c r="X530" i="23" s="1"/>
  <c r="Q530" i="23"/>
  <c r="N530" i="23"/>
  <c r="M530" i="23"/>
  <c r="L530" i="23"/>
  <c r="K530" i="23"/>
  <c r="J530" i="23"/>
  <c r="H530" i="23"/>
  <c r="I530" i="23" s="1"/>
  <c r="B530" i="23"/>
  <c r="AC529" i="23"/>
  <c r="AB529" i="23"/>
  <c r="AA529" i="23"/>
  <c r="Z529" i="23"/>
  <c r="Y529" i="23"/>
  <c r="W529" i="23"/>
  <c r="X529" i="23" s="1"/>
  <c r="Q529" i="23"/>
  <c r="N529" i="23"/>
  <c r="M529" i="23"/>
  <c r="L529" i="23"/>
  <c r="K529" i="23"/>
  <c r="J529" i="23"/>
  <c r="H529" i="23"/>
  <c r="I529" i="23" s="1"/>
  <c r="B529" i="23"/>
  <c r="AC528" i="23"/>
  <c r="AB528" i="23"/>
  <c r="AA528" i="23"/>
  <c r="Z528" i="23"/>
  <c r="Y528" i="23"/>
  <c r="W528" i="23"/>
  <c r="X528" i="23" s="1"/>
  <c r="Q528" i="23"/>
  <c r="N528" i="23"/>
  <c r="M528" i="23"/>
  <c r="L528" i="23"/>
  <c r="K528" i="23"/>
  <c r="J528" i="23"/>
  <c r="H528" i="23"/>
  <c r="I528" i="23" s="1"/>
  <c r="B528" i="23"/>
  <c r="AC527" i="23"/>
  <c r="AB527" i="23"/>
  <c r="AA527" i="23"/>
  <c r="Z527" i="23"/>
  <c r="Y527" i="23"/>
  <c r="W527" i="23"/>
  <c r="X527" i="23" s="1"/>
  <c r="Q527" i="23"/>
  <c r="N527" i="23"/>
  <c r="M527" i="23"/>
  <c r="L527" i="23"/>
  <c r="K527" i="23"/>
  <c r="J527" i="23"/>
  <c r="H527" i="23"/>
  <c r="I527" i="23" s="1"/>
  <c r="B527" i="23"/>
  <c r="AC526" i="23"/>
  <c r="AB526" i="23"/>
  <c r="AA526" i="23"/>
  <c r="Z526" i="23"/>
  <c r="Y526" i="23"/>
  <c r="W526" i="23"/>
  <c r="X526" i="23" s="1"/>
  <c r="Q526" i="23"/>
  <c r="N526" i="23"/>
  <c r="M526" i="23"/>
  <c r="L526" i="23"/>
  <c r="K526" i="23"/>
  <c r="J526" i="23"/>
  <c r="H526" i="23"/>
  <c r="I526" i="23" s="1"/>
  <c r="B526" i="23"/>
  <c r="AC525" i="23"/>
  <c r="AB525" i="23"/>
  <c r="AA525" i="23"/>
  <c r="Z525" i="23"/>
  <c r="Y525" i="23"/>
  <c r="W525" i="23"/>
  <c r="X525" i="23" s="1"/>
  <c r="Q525" i="23"/>
  <c r="N525" i="23"/>
  <c r="M525" i="23"/>
  <c r="L525" i="23"/>
  <c r="K525" i="23"/>
  <c r="J525" i="23"/>
  <c r="H525" i="23"/>
  <c r="I525" i="23" s="1"/>
  <c r="B525" i="23"/>
  <c r="AC524" i="23"/>
  <c r="AB524" i="23"/>
  <c r="AA524" i="23"/>
  <c r="Z524" i="23"/>
  <c r="Y524" i="23"/>
  <c r="W524" i="23"/>
  <c r="X524" i="23" s="1"/>
  <c r="Q524" i="23"/>
  <c r="N524" i="23"/>
  <c r="M524" i="23"/>
  <c r="L524" i="23"/>
  <c r="K524" i="23"/>
  <c r="J524" i="23"/>
  <c r="H524" i="23"/>
  <c r="I524" i="23" s="1"/>
  <c r="B524" i="23"/>
  <c r="AC523" i="23"/>
  <c r="AB523" i="23"/>
  <c r="AA523" i="23"/>
  <c r="Z523" i="23"/>
  <c r="Y523" i="23"/>
  <c r="W523" i="23"/>
  <c r="X523" i="23" s="1"/>
  <c r="Q523" i="23"/>
  <c r="N523" i="23"/>
  <c r="M523" i="23"/>
  <c r="L523" i="23"/>
  <c r="K523" i="23"/>
  <c r="J523" i="23"/>
  <c r="H523" i="23"/>
  <c r="I523" i="23" s="1"/>
  <c r="B523" i="23"/>
  <c r="AC522" i="23"/>
  <c r="AB522" i="23"/>
  <c r="AA522" i="23"/>
  <c r="Z522" i="23"/>
  <c r="Y522" i="23"/>
  <c r="W522" i="23"/>
  <c r="X522" i="23" s="1"/>
  <c r="Q522" i="23"/>
  <c r="N522" i="23"/>
  <c r="M522" i="23"/>
  <c r="L522" i="23"/>
  <c r="K522" i="23"/>
  <c r="J522" i="23"/>
  <c r="H522" i="23"/>
  <c r="I522" i="23" s="1"/>
  <c r="B522" i="23"/>
  <c r="AC521" i="23"/>
  <c r="AB521" i="23"/>
  <c r="AA521" i="23"/>
  <c r="Z521" i="23"/>
  <c r="Y521" i="23"/>
  <c r="W521" i="23"/>
  <c r="X521" i="23" s="1"/>
  <c r="Q521" i="23"/>
  <c r="N521" i="23"/>
  <c r="M521" i="23"/>
  <c r="L521" i="23"/>
  <c r="K521" i="23"/>
  <c r="J521" i="23"/>
  <c r="H521" i="23"/>
  <c r="I521" i="23" s="1"/>
  <c r="B521" i="23"/>
  <c r="AC520" i="23"/>
  <c r="AB520" i="23"/>
  <c r="AA520" i="23"/>
  <c r="Z520" i="23"/>
  <c r="Y520" i="23"/>
  <c r="W520" i="23"/>
  <c r="X520" i="23" s="1"/>
  <c r="Q520" i="23"/>
  <c r="N520" i="23"/>
  <c r="M520" i="23"/>
  <c r="L520" i="23"/>
  <c r="K520" i="23"/>
  <c r="J520" i="23"/>
  <c r="H520" i="23"/>
  <c r="I520" i="23" s="1"/>
  <c r="B520" i="23"/>
  <c r="AC519" i="23"/>
  <c r="AB519" i="23"/>
  <c r="AA519" i="23"/>
  <c r="Z519" i="23"/>
  <c r="Y519" i="23"/>
  <c r="W519" i="23"/>
  <c r="X519" i="23" s="1"/>
  <c r="Q519" i="23"/>
  <c r="N519" i="23"/>
  <c r="M519" i="23"/>
  <c r="L519" i="23"/>
  <c r="K519" i="23"/>
  <c r="J519" i="23"/>
  <c r="H519" i="23"/>
  <c r="I519" i="23" s="1"/>
  <c r="B519" i="23"/>
  <c r="AC518" i="23"/>
  <c r="AB518" i="23"/>
  <c r="AA518" i="23"/>
  <c r="Z518" i="23"/>
  <c r="Y518" i="23"/>
  <c r="W518" i="23"/>
  <c r="X518" i="23" s="1"/>
  <c r="Q518" i="23"/>
  <c r="N518" i="23"/>
  <c r="M518" i="23"/>
  <c r="L518" i="23"/>
  <c r="K518" i="23"/>
  <c r="J518" i="23"/>
  <c r="H518" i="23"/>
  <c r="I518" i="23" s="1"/>
  <c r="B518" i="23"/>
  <c r="AC517" i="23"/>
  <c r="AB517" i="23"/>
  <c r="AA517" i="23"/>
  <c r="Z517" i="23"/>
  <c r="Y517" i="23"/>
  <c r="W517" i="23"/>
  <c r="X517" i="23" s="1"/>
  <c r="Q517" i="23"/>
  <c r="N517" i="23"/>
  <c r="M517" i="23"/>
  <c r="L517" i="23"/>
  <c r="K517" i="23"/>
  <c r="J517" i="23"/>
  <c r="H517" i="23"/>
  <c r="I517" i="23" s="1"/>
  <c r="B517" i="23"/>
  <c r="AC516" i="23"/>
  <c r="AB516" i="23"/>
  <c r="AA516" i="23"/>
  <c r="Z516" i="23"/>
  <c r="Y516" i="23"/>
  <c r="W516" i="23"/>
  <c r="X516" i="23" s="1"/>
  <c r="Q516" i="23"/>
  <c r="N516" i="23"/>
  <c r="M516" i="23"/>
  <c r="L516" i="23"/>
  <c r="K516" i="23"/>
  <c r="J516" i="23"/>
  <c r="H516" i="23"/>
  <c r="I516" i="23" s="1"/>
  <c r="B516" i="23"/>
  <c r="AC515" i="23"/>
  <c r="AB515" i="23"/>
  <c r="AA515" i="23"/>
  <c r="Z515" i="23"/>
  <c r="Y515" i="23"/>
  <c r="W515" i="23"/>
  <c r="X515" i="23" s="1"/>
  <c r="Q515" i="23"/>
  <c r="N515" i="23"/>
  <c r="M515" i="23"/>
  <c r="L515" i="23"/>
  <c r="K515" i="23"/>
  <c r="J515" i="23"/>
  <c r="H515" i="23"/>
  <c r="I515" i="23" s="1"/>
  <c r="B515" i="23"/>
  <c r="AC514" i="23"/>
  <c r="AB514" i="23"/>
  <c r="AA514" i="23"/>
  <c r="Z514" i="23"/>
  <c r="Y514" i="23"/>
  <c r="W514" i="23"/>
  <c r="X514" i="23" s="1"/>
  <c r="Q514" i="23"/>
  <c r="N514" i="23"/>
  <c r="M514" i="23"/>
  <c r="L514" i="23"/>
  <c r="K514" i="23"/>
  <c r="J514" i="23"/>
  <c r="H514" i="23"/>
  <c r="I514" i="23" s="1"/>
  <c r="B514" i="23"/>
  <c r="AC513" i="23"/>
  <c r="AB513" i="23"/>
  <c r="AA513" i="23"/>
  <c r="Z513" i="23"/>
  <c r="Y513" i="23"/>
  <c r="W513" i="23"/>
  <c r="X513" i="23" s="1"/>
  <c r="Q513" i="23"/>
  <c r="N513" i="23"/>
  <c r="M513" i="23"/>
  <c r="L513" i="23"/>
  <c r="K513" i="23"/>
  <c r="J513" i="23"/>
  <c r="H513" i="23"/>
  <c r="I513" i="23" s="1"/>
  <c r="B513" i="23"/>
  <c r="AC512" i="23"/>
  <c r="AB512" i="23"/>
  <c r="AA512" i="23"/>
  <c r="Z512" i="23"/>
  <c r="Y512" i="23"/>
  <c r="W512" i="23"/>
  <c r="X512" i="23" s="1"/>
  <c r="Q512" i="23"/>
  <c r="N512" i="23"/>
  <c r="M512" i="23"/>
  <c r="L512" i="23"/>
  <c r="K512" i="23"/>
  <c r="J512" i="23"/>
  <c r="H512" i="23"/>
  <c r="I512" i="23" s="1"/>
  <c r="B512" i="23"/>
  <c r="AC511" i="23"/>
  <c r="AB511" i="23"/>
  <c r="AA511" i="23"/>
  <c r="Z511" i="23"/>
  <c r="Y511" i="23"/>
  <c r="W511" i="23"/>
  <c r="X511" i="23" s="1"/>
  <c r="Q511" i="23"/>
  <c r="N511" i="23"/>
  <c r="M511" i="23"/>
  <c r="L511" i="23"/>
  <c r="K511" i="23"/>
  <c r="J511" i="23"/>
  <c r="H511" i="23"/>
  <c r="I511" i="23" s="1"/>
  <c r="B511" i="23"/>
  <c r="AC510" i="23"/>
  <c r="AB510" i="23"/>
  <c r="AA510" i="23"/>
  <c r="Z510" i="23"/>
  <c r="Y510" i="23"/>
  <c r="W510" i="23"/>
  <c r="X510" i="23" s="1"/>
  <c r="Q510" i="23"/>
  <c r="N510" i="23"/>
  <c r="M510" i="23"/>
  <c r="L510" i="23"/>
  <c r="K510" i="23"/>
  <c r="J510" i="23"/>
  <c r="H510" i="23"/>
  <c r="I510" i="23" s="1"/>
  <c r="B510" i="23"/>
  <c r="AC509" i="23"/>
  <c r="AB509" i="23"/>
  <c r="AA509" i="23"/>
  <c r="Z509" i="23"/>
  <c r="Y509" i="23"/>
  <c r="W509" i="23"/>
  <c r="X509" i="23" s="1"/>
  <c r="Q509" i="23"/>
  <c r="N509" i="23"/>
  <c r="M509" i="23"/>
  <c r="L509" i="23"/>
  <c r="K509" i="23"/>
  <c r="J509" i="23"/>
  <c r="H509" i="23"/>
  <c r="I509" i="23" s="1"/>
  <c r="B509" i="23"/>
  <c r="AC508" i="23"/>
  <c r="AB508" i="23"/>
  <c r="AA508" i="23"/>
  <c r="Z508" i="23"/>
  <c r="Y508" i="23"/>
  <c r="W508" i="23"/>
  <c r="X508" i="23" s="1"/>
  <c r="Q508" i="23"/>
  <c r="N508" i="23"/>
  <c r="M508" i="23"/>
  <c r="L508" i="23"/>
  <c r="K508" i="23"/>
  <c r="J508" i="23"/>
  <c r="H508" i="23"/>
  <c r="I508" i="23" s="1"/>
  <c r="B508" i="23"/>
  <c r="AC507" i="23"/>
  <c r="AB507" i="23"/>
  <c r="AA507" i="23"/>
  <c r="Z507" i="23"/>
  <c r="Y507" i="23"/>
  <c r="W507" i="23"/>
  <c r="X507" i="23" s="1"/>
  <c r="Q507" i="23"/>
  <c r="N507" i="23"/>
  <c r="M507" i="23"/>
  <c r="L507" i="23"/>
  <c r="K507" i="23"/>
  <c r="J507" i="23"/>
  <c r="H507" i="23"/>
  <c r="I507" i="23" s="1"/>
  <c r="B507" i="23"/>
  <c r="AC506" i="23"/>
  <c r="AB506" i="23"/>
  <c r="AA506" i="23"/>
  <c r="Z506" i="23"/>
  <c r="Y506" i="23"/>
  <c r="W506" i="23"/>
  <c r="X506" i="23" s="1"/>
  <c r="Q506" i="23"/>
  <c r="N506" i="23"/>
  <c r="M506" i="23"/>
  <c r="L506" i="23"/>
  <c r="K506" i="23"/>
  <c r="J506" i="23"/>
  <c r="H506" i="23"/>
  <c r="I506" i="23" s="1"/>
  <c r="B506" i="23"/>
  <c r="AC505" i="23"/>
  <c r="AB505" i="23"/>
  <c r="AA505" i="23"/>
  <c r="Z505" i="23"/>
  <c r="Y505" i="23"/>
  <c r="W505" i="23"/>
  <c r="X505" i="23" s="1"/>
  <c r="Q505" i="23"/>
  <c r="N505" i="23"/>
  <c r="M505" i="23"/>
  <c r="L505" i="23"/>
  <c r="K505" i="23"/>
  <c r="J505" i="23"/>
  <c r="H505" i="23"/>
  <c r="I505" i="23" s="1"/>
  <c r="B505" i="23"/>
  <c r="AC504" i="23"/>
  <c r="AB504" i="23"/>
  <c r="AA504" i="23"/>
  <c r="Z504" i="23"/>
  <c r="Y504" i="23"/>
  <c r="W504" i="23"/>
  <c r="X504" i="23" s="1"/>
  <c r="Q504" i="23"/>
  <c r="M504" i="23"/>
  <c r="L504" i="23"/>
  <c r="K504" i="23"/>
  <c r="J504" i="23"/>
  <c r="H504" i="23"/>
  <c r="I504" i="23" s="1"/>
  <c r="AC503" i="23"/>
  <c r="AB503" i="23"/>
  <c r="AA503" i="23"/>
  <c r="Z503" i="23"/>
  <c r="Y503" i="23"/>
  <c r="W503" i="23"/>
  <c r="X503" i="23" s="1"/>
  <c r="Q503" i="23"/>
  <c r="M503" i="23"/>
  <c r="L503" i="23"/>
  <c r="K503" i="23"/>
  <c r="J503" i="23"/>
  <c r="H503" i="23"/>
  <c r="I503" i="23" s="1"/>
  <c r="AC502" i="23"/>
  <c r="AB502" i="23"/>
  <c r="AA502" i="23"/>
  <c r="Z502" i="23"/>
  <c r="Y502" i="23"/>
  <c r="W502" i="23"/>
  <c r="X502" i="23" s="1"/>
  <c r="Q502" i="23"/>
  <c r="N502" i="23"/>
  <c r="M502" i="23"/>
  <c r="L502" i="23"/>
  <c r="K502" i="23"/>
  <c r="J502" i="23"/>
  <c r="H502" i="23"/>
  <c r="I502" i="23" s="1"/>
  <c r="B502" i="23"/>
  <c r="AC501" i="23"/>
  <c r="AB501" i="23"/>
  <c r="AA501" i="23"/>
  <c r="Z501" i="23"/>
  <c r="Y501" i="23"/>
  <c r="W501" i="23"/>
  <c r="X501" i="23" s="1"/>
  <c r="Q501" i="23"/>
  <c r="N501" i="23"/>
  <c r="M501" i="23"/>
  <c r="L501" i="23"/>
  <c r="K501" i="23"/>
  <c r="J501" i="23"/>
  <c r="H501" i="23"/>
  <c r="I501" i="23" s="1"/>
  <c r="B501" i="23"/>
  <c r="AC500" i="23"/>
  <c r="AB500" i="23"/>
  <c r="AA500" i="23"/>
  <c r="Z500" i="23"/>
  <c r="Y500" i="23"/>
  <c r="W500" i="23"/>
  <c r="X500" i="23" s="1"/>
  <c r="Q500" i="23"/>
  <c r="N500" i="23"/>
  <c r="M500" i="23"/>
  <c r="L500" i="23"/>
  <c r="K500" i="23"/>
  <c r="J500" i="23"/>
  <c r="H500" i="23"/>
  <c r="I500" i="23" s="1"/>
  <c r="B500" i="23"/>
  <c r="AC499" i="23"/>
  <c r="AB499" i="23"/>
  <c r="AA499" i="23"/>
  <c r="Z499" i="23"/>
  <c r="Y499" i="23"/>
  <c r="W499" i="23"/>
  <c r="X499" i="23" s="1"/>
  <c r="Q499" i="23"/>
  <c r="N499" i="23"/>
  <c r="M499" i="23"/>
  <c r="L499" i="23"/>
  <c r="K499" i="23"/>
  <c r="J499" i="23"/>
  <c r="H499" i="23"/>
  <c r="I499" i="23" s="1"/>
  <c r="B499" i="23"/>
  <c r="AC498" i="23"/>
  <c r="AB498" i="23"/>
  <c r="AA498" i="23"/>
  <c r="Z498" i="23"/>
  <c r="Y498" i="23"/>
  <c r="W498" i="23"/>
  <c r="X498" i="23" s="1"/>
  <c r="Q498" i="23"/>
  <c r="N498" i="23"/>
  <c r="M498" i="23"/>
  <c r="L498" i="23"/>
  <c r="K498" i="23"/>
  <c r="J498" i="23"/>
  <c r="H498" i="23"/>
  <c r="I498" i="23" s="1"/>
  <c r="B498" i="23"/>
  <c r="AC497" i="23"/>
  <c r="AB497" i="23"/>
  <c r="AA497" i="23"/>
  <c r="Z497" i="23"/>
  <c r="Y497" i="23"/>
  <c r="W497" i="23"/>
  <c r="X497" i="23" s="1"/>
  <c r="Q497" i="23"/>
  <c r="N497" i="23"/>
  <c r="M497" i="23"/>
  <c r="L497" i="23"/>
  <c r="K497" i="23"/>
  <c r="J497" i="23"/>
  <c r="H497" i="23"/>
  <c r="I497" i="23" s="1"/>
  <c r="B497" i="23"/>
  <c r="AC496" i="23"/>
  <c r="AB496" i="23"/>
  <c r="AA496" i="23"/>
  <c r="Z496" i="23"/>
  <c r="Y496" i="23"/>
  <c r="W496" i="23"/>
  <c r="X496" i="23" s="1"/>
  <c r="Q496" i="23"/>
  <c r="N496" i="23"/>
  <c r="M496" i="23"/>
  <c r="L496" i="23"/>
  <c r="K496" i="23"/>
  <c r="J496" i="23"/>
  <c r="H496" i="23"/>
  <c r="I496" i="23" s="1"/>
  <c r="B496" i="23"/>
  <c r="AC495" i="23"/>
  <c r="AB495" i="23"/>
  <c r="AA495" i="23"/>
  <c r="Z495" i="23"/>
  <c r="Y495" i="23"/>
  <c r="W495" i="23"/>
  <c r="X495" i="23" s="1"/>
  <c r="Q495" i="23"/>
  <c r="N495" i="23"/>
  <c r="M495" i="23"/>
  <c r="L495" i="23"/>
  <c r="K495" i="23"/>
  <c r="J495" i="23"/>
  <c r="H495" i="23"/>
  <c r="I495" i="23" s="1"/>
  <c r="B495" i="23"/>
  <c r="AC494" i="23"/>
  <c r="AB494" i="23"/>
  <c r="AA494" i="23"/>
  <c r="Z494" i="23"/>
  <c r="Y494" i="23"/>
  <c r="W494" i="23"/>
  <c r="X494" i="23" s="1"/>
  <c r="Q494" i="23"/>
  <c r="N494" i="23"/>
  <c r="M494" i="23"/>
  <c r="L494" i="23"/>
  <c r="K494" i="23"/>
  <c r="J494" i="23"/>
  <c r="H494" i="23"/>
  <c r="I494" i="23" s="1"/>
  <c r="B494" i="23"/>
  <c r="AC493" i="23"/>
  <c r="AB493" i="23"/>
  <c r="AA493" i="23"/>
  <c r="Z493" i="23"/>
  <c r="Y493" i="23"/>
  <c r="W493" i="23"/>
  <c r="X493" i="23" s="1"/>
  <c r="Q493" i="23"/>
  <c r="N493" i="23"/>
  <c r="M493" i="23"/>
  <c r="L493" i="23"/>
  <c r="K493" i="23"/>
  <c r="J493" i="23"/>
  <c r="H493" i="23"/>
  <c r="I493" i="23" s="1"/>
  <c r="B493" i="23"/>
  <c r="AC492" i="23"/>
  <c r="AB492" i="23"/>
  <c r="AA492" i="23"/>
  <c r="Z492" i="23"/>
  <c r="Y492" i="23"/>
  <c r="W492" i="23"/>
  <c r="X492" i="23" s="1"/>
  <c r="Q492" i="23"/>
  <c r="N492" i="23"/>
  <c r="M492" i="23"/>
  <c r="L492" i="23"/>
  <c r="K492" i="23"/>
  <c r="J492" i="23"/>
  <c r="H492" i="23"/>
  <c r="I492" i="23" s="1"/>
  <c r="B492" i="23"/>
  <c r="AC491" i="23"/>
  <c r="AB491" i="23"/>
  <c r="AA491" i="23"/>
  <c r="Z491" i="23"/>
  <c r="Y491" i="23"/>
  <c r="W491" i="23"/>
  <c r="X491" i="23" s="1"/>
  <c r="Q491" i="23"/>
  <c r="N491" i="23"/>
  <c r="M491" i="23"/>
  <c r="L491" i="23"/>
  <c r="K491" i="23"/>
  <c r="J491" i="23"/>
  <c r="H491" i="23"/>
  <c r="I491" i="23" s="1"/>
  <c r="B491" i="23"/>
  <c r="AC490" i="23"/>
  <c r="AB490" i="23"/>
  <c r="AA490" i="23"/>
  <c r="Z490" i="23"/>
  <c r="Y490" i="23"/>
  <c r="W490" i="23"/>
  <c r="X490" i="23" s="1"/>
  <c r="Q490" i="23"/>
  <c r="N490" i="23"/>
  <c r="M490" i="23"/>
  <c r="L490" i="23"/>
  <c r="K490" i="23"/>
  <c r="J490" i="23"/>
  <c r="H490" i="23"/>
  <c r="I490" i="23" s="1"/>
  <c r="B490" i="23"/>
  <c r="AC489" i="23"/>
  <c r="AB489" i="23"/>
  <c r="AA489" i="23"/>
  <c r="Z489" i="23"/>
  <c r="Y489" i="23"/>
  <c r="W489" i="23"/>
  <c r="X489" i="23" s="1"/>
  <c r="Q489" i="23"/>
  <c r="N489" i="23"/>
  <c r="M489" i="23"/>
  <c r="L489" i="23"/>
  <c r="K489" i="23"/>
  <c r="J489" i="23"/>
  <c r="H489" i="23"/>
  <c r="I489" i="23" s="1"/>
  <c r="B489" i="23"/>
  <c r="AC488" i="23"/>
  <c r="AB488" i="23"/>
  <c r="AA488" i="23"/>
  <c r="Z488" i="23"/>
  <c r="Y488" i="23"/>
  <c r="W488" i="23"/>
  <c r="X488" i="23" s="1"/>
  <c r="Q488" i="23"/>
  <c r="N488" i="23"/>
  <c r="M488" i="23"/>
  <c r="L488" i="23"/>
  <c r="K488" i="23"/>
  <c r="J488" i="23"/>
  <c r="H488" i="23"/>
  <c r="I488" i="23" s="1"/>
  <c r="B488" i="23"/>
  <c r="AC487" i="23"/>
  <c r="AB487" i="23"/>
  <c r="AA487" i="23"/>
  <c r="Z487" i="23"/>
  <c r="Y487" i="23"/>
  <c r="W487" i="23"/>
  <c r="X487" i="23" s="1"/>
  <c r="Q487" i="23"/>
  <c r="N487" i="23"/>
  <c r="M487" i="23"/>
  <c r="L487" i="23"/>
  <c r="K487" i="23"/>
  <c r="J487" i="23"/>
  <c r="H487" i="23"/>
  <c r="I487" i="23" s="1"/>
  <c r="B487" i="23"/>
  <c r="AB486" i="23"/>
  <c r="AA486" i="23"/>
  <c r="Z486" i="23"/>
  <c r="Y486" i="23"/>
  <c r="W486" i="23"/>
  <c r="X486" i="23" s="1"/>
  <c r="N486" i="23"/>
  <c r="M486" i="23"/>
  <c r="L486" i="23"/>
  <c r="K486" i="23"/>
  <c r="J486" i="23"/>
  <c r="H486" i="23"/>
  <c r="I486" i="23" s="1"/>
  <c r="B486" i="23"/>
  <c r="AB485" i="23"/>
  <c r="AA485" i="23"/>
  <c r="Z485" i="23"/>
  <c r="Y485" i="23"/>
  <c r="W485" i="23"/>
  <c r="X485" i="23" s="1"/>
  <c r="N485" i="23"/>
  <c r="M485" i="23"/>
  <c r="L485" i="23"/>
  <c r="K485" i="23"/>
  <c r="J485" i="23"/>
  <c r="H485" i="23"/>
  <c r="I485" i="23" s="1"/>
  <c r="B485" i="23"/>
  <c r="AC484" i="23"/>
  <c r="AB484" i="23"/>
  <c r="AA484" i="23"/>
  <c r="Z484" i="23"/>
  <c r="Y484" i="23"/>
  <c r="W484" i="23"/>
  <c r="X484" i="23" s="1"/>
  <c r="Q484" i="23"/>
  <c r="N484" i="23"/>
  <c r="M484" i="23"/>
  <c r="L484" i="23"/>
  <c r="K484" i="23"/>
  <c r="J484" i="23"/>
  <c r="H484" i="23"/>
  <c r="I484" i="23" s="1"/>
  <c r="B484" i="23"/>
  <c r="AC483" i="23"/>
  <c r="AB483" i="23"/>
  <c r="AA483" i="23"/>
  <c r="Z483" i="23"/>
  <c r="Y483" i="23"/>
  <c r="W483" i="23"/>
  <c r="X483" i="23" s="1"/>
  <c r="Q483" i="23"/>
  <c r="N483" i="23"/>
  <c r="M483" i="23"/>
  <c r="L483" i="23"/>
  <c r="K483" i="23"/>
  <c r="J483" i="23"/>
  <c r="H483" i="23"/>
  <c r="I483" i="23" s="1"/>
  <c r="B483" i="23"/>
  <c r="AC482" i="23"/>
  <c r="AB482" i="23"/>
  <c r="AA482" i="23"/>
  <c r="Z482" i="23"/>
  <c r="Y482" i="23"/>
  <c r="W482" i="23"/>
  <c r="X482" i="23" s="1"/>
  <c r="Q482" i="23"/>
  <c r="N482" i="23"/>
  <c r="M482" i="23"/>
  <c r="L482" i="23"/>
  <c r="K482" i="23"/>
  <c r="J482" i="23"/>
  <c r="H482" i="23"/>
  <c r="I482" i="23" s="1"/>
  <c r="B482" i="23"/>
  <c r="AC481" i="23"/>
  <c r="AB481" i="23"/>
  <c r="AA481" i="23"/>
  <c r="Z481" i="23"/>
  <c r="Y481" i="23"/>
  <c r="W481" i="23"/>
  <c r="X481" i="23" s="1"/>
  <c r="Q481" i="23"/>
  <c r="N481" i="23"/>
  <c r="M481" i="23"/>
  <c r="L481" i="23"/>
  <c r="K481" i="23"/>
  <c r="J481" i="23"/>
  <c r="H481" i="23"/>
  <c r="I481" i="23" s="1"/>
  <c r="B481" i="23"/>
  <c r="AC480" i="23"/>
  <c r="AB480" i="23"/>
  <c r="AA480" i="23"/>
  <c r="Z480" i="23"/>
  <c r="Y480" i="23"/>
  <c r="W480" i="23"/>
  <c r="X480" i="23" s="1"/>
  <c r="Q480" i="23"/>
  <c r="N480" i="23"/>
  <c r="M480" i="23"/>
  <c r="L480" i="23"/>
  <c r="K480" i="23"/>
  <c r="J480" i="23"/>
  <c r="H480" i="23"/>
  <c r="I480" i="23" s="1"/>
  <c r="B480" i="23"/>
  <c r="AC479" i="23"/>
  <c r="AB479" i="23"/>
  <c r="AA479" i="23"/>
  <c r="Z479" i="23"/>
  <c r="Y479" i="23"/>
  <c r="W479" i="23"/>
  <c r="X479" i="23" s="1"/>
  <c r="Q479" i="23"/>
  <c r="N479" i="23"/>
  <c r="M479" i="23"/>
  <c r="L479" i="23"/>
  <c r="K479" i="23"/>
  <c r="J479" i="23"/>
  <c r="H479" i="23"/>
  <c r="I479" i="23" s="1"/>
  <c r="B479" i="23"/>
  <c r="AC478" i="23"/>
  <c r="AB478" i="23"/>
  <c r="AA478" i="23"/>
  <c r="Z478" i="23"/>
  <c r="Y478" i="23"/>
  <c r="W478" i="23"/>
  <c r="X478" i="23" s="1"/>
  <c r="Q478" i="23"/>
  <c r="N478" i="23"/>
  <c r="M478" i="23"/>
  <c r="L478" i="23"/>
  <c r="K478" i="23"/>
  <c r="J478" i="23"/>
  <c r="H478" i="23"/>
  <c r="I478" i="23" s="1"/>
  <c r="B478" i="23"/>
  <c r="AC477" i="23"/>
  <c r="AB477" i="23"/>
  <c r="AA477" i="23"/>
  <c r="Z477" i="23"/>
  <c r="Y477" i="23"/>
  <c r="W477" i="23"/>
  <c r="X477" i="23" s="1"/>
  <c r="N477" i="23"/>
  <c r="M477" i="23"/>
  <c r="L477" i="23"/>
  <c r="K477" i="23"/>
  <c r="J477" i="23"/>
  <c r="H477" i="23"/>
  <c r="I477" i="23" s="1"/>
  <c r="B477" i="23"/>
  <c r="AB476" i="23"/>
  <c r="AA476" i="23"/>
  <c r="Z476" i="23"/>
  <c r="Y476" i="23"/>
  <c r="W476" i="23"/>
  <c r="X476" i="23" s="1"/>
  <c r="N476" i="23"/>
  <c r="M476" i="23"/>
  <c r="L476" i="23"/>
  <c r="K476" i="23"/>
  <c r="J476" i="23"/>
  <c r="H476" i="23"/>
  <c r="I476" i="23" s="1"/>
  <c r="B476" i="23"/>
  <c r="AB475" i="23"/>
  <c r="AA475" i="23"/>
  <c r="Z475" i="23"/>
  <c r="Y475" i="23"/>
  <c r="W475" i="23"/>
  <c r="X475" i="23" s="1"/>
  <c r="N475" i="23"/>
  <c r="M475" i="23"/>
  <c r="L475" i="23"/>
  <c r="K475" i="23"/>
  <c r="J475" i="23"/>
  <c r="H475" i="23"/>
  <c r="I475" i="23" s="1"/>
  <c r="B475" i="23"/>
  <c r="AC474" i="23"/>
  <c r="AB474" i="23"/>
  <c r="AA474" i="23"/>
  <c r="Z474" i="23"/>
  <c r="Y474" i="23"/>
  <c r="W474" i="23"/>
  <c r="X474" i="23" s="1"/>
  <c r="Q474" i="23"/>
  <c r="N474" i="23"/>
  <c r="M474" i="23"/>
  <c r="L474" i="23"/>
  <c r="K474" i="23"/>
  <c r="J474" i="23"/>
  <c r="H474" i="23"/>
  <c r="I474" i="23" s="1"/>
  <c r="B474" i="23"/>
  <c r="AC473" i="23"/>
  <c r="AB473" i="23"/>
  <c r="AA473" i="23"/>
  <c r="Z473" i="23"/>
  <c r="Y473" i="23"/>
  <c r="W473" i="23"/>
  <c r="X473" i="23" s="1"/>
  <c r="Q473" i="23"/>
  <c r="M473" i="23"/>
  <c r="L473" i="23"/>
  <c r="K473" i="23"/>
  <c r="J473" i="23"/>
  <c r="H473" i="23"/>
  <c r="I473" i="23" s="1"/>
  <c r="AC472" i="23"/>
  <c r="AB472" i="23"/>
  <c r="AA472" i="23"/>
  <c r="Z472" i="23"/>
  <c r="Y472" i="23"/>
  <c r="W472" i="23"/>
  <c r="X472" i="23" s="1"/>
  <c r="Q472" i="23"/>
  <c r="M472" i="23"/>
  <c r="L472" i="23"/>
  <c r="K472" i="23"/>
  <c r="J472" i="23"/>
  <c r="H472" i="23"/>
  <c r="I472" i="23" s="1"/>
  <c r="AC471" i="23"/>
  <c r="AB471" i="23"/>
  <c r="AA471" i="23"/>
  <c r="Z471" i="23"/>
  <c r="Y471" i="23"/>
  <c r="W471" i="23"/>
  <c r="X471" i="23" s="1"/>
  <c r="Q471" i="23"/>
  <c r="N471" i="23"/>
  <c r="M471" i="23"/>
  <c r="L471" i="23"/>
  <c r="K471" i="23"/>
  <c r="J471" i="23"/>
  <c r="H471" i="23"/>
  <c r="I471" i="23" s="1"/>
  <c r="B471" i="23"/>
  <c r="AC470" i="23"/>
  <c r="AB470" i="23"/>
  <c r="AA470" i="23"/>
  <c r="Z470" i="23"/>
  <c r="Y470" i="23"/>
  <c r="W470" i="23"/>
  <c r="X470" i="23" s="1"/>
  <c r="Q470" i="23"/>
  <c r="N470" i="23"/>
  <c r="M470" i="23"/>
  <c r="L470" i="23"/>
  <c r="K470" i="23"/>
  <c r="J470" i="23"/>
  <c r="H470" i="23"/>
  <c r="I470" i="23" s="1"/>
  <c r="B470" i="23"/>
  <c r="AC469" i="23"/>
  <c r="AB469" i="23"/>
  <c r="AA469" i="23"/>
  <c r="Z469" i="23"/>
  <c r="Y469" i="23"/>
  <c r="W469" i="23"/>
  <c r="X469" i="23" s="1"/>
  <c r="Q469" i="23"/>
  <c r="N469" i="23"/>
  <c r="M469" i="23"/>
  <c r="L469" i="23"/>
  <c r="K469" i="23"/>
  <c r="J469" i="23"/>
  <c r="H469" i="23"/>
  <c r="I469" i="23" s="1"/>
  <c r="B469" i="23"/>
  <c r="AC468" i="23"/>
  <c r="AB468" i="23"/>
  <c r="AA468" i="23"/>
  <c r="Z468" i="23"/>
  <c r="Y468" i="23"/>
  <c r="W468" i="23"/>
  <c r="X468" i="23" s="1"/>
  <c r="Q468" i="23"/>
  <c r="N468" i="23"/>
  <c r="M468" i="23"/>
  <c r="L468" i="23"/>
  <c r="K468" i="23"/>
  <c r="J468" i="23"/>
  <c r="H468" i="23"/>
  <c r="I468" i="23" s="1"/>
  <c r="B468" i="23"/>
  <c r="AC467" i="23"/>
  <c r="AB467" i="23"/>
  <c r="AA467" i="23"/>
  <c r="Z467" i="23"/>
  <c r="Y467" i="23"/>
  <c r="W467" i="23"/>
  <c r="X467" i="23" s="1"/>
  <c r="Q467" i="23"/>
  <c r="N467" i="23"/>
  <c r="M467" i="23"/>
  <c r="L467" i="23"/>
  <c r="K467" i="23"/>
  <c r="J467" i="23"/>
  <c r="H467" i="23"/>
  <c r="I467" i="23" s="1"/>
  <c r="B467" i="23"/>
  <c r="AC466" i="23"/>
  <c r="AB466" i="23"/>
  <c r="AA466" i="23"/>
  <c r="Z466" i="23"/>
  <c r="Y466" i="23"/>
  <c r="W466" i="23"/>
  <c r="X466" i="23" s="1"/>
  <c r="Q466" i="23"/>
  <c r="N466" i="23"/>
  <c r="M466" i="23"/>
  <c r="L466" i="23"/>
  <c r="K466" i="23"/>
  <c r="J466" i="23"/>
  <c r="H466" i="23"/>
  <c r="I466" i="23" s="1"/>
  <c r="B466" i="23"/>
  <c r="AC465" i="23"/>
  <c r="AB465" i="23"/>
  <c r="AA465" i="23"/>
  <c r="Z465" i="23"/>
  <c r="Y465" i="23"/>
  <c r="W465" i="23"/>
  <c r="X465" i="23" s="1"/>
  <c r="Q465" i="23"/>
  <c r="N465" i="23"/>
  <c r="M465" i="23"/>
  <c r="L465" i="23"/>
  <c r="K465" i="23"/>
  <c r="J465" i="23"/>
  <c r="H465" i="23"/>
  <c r="I465" i="23" s="1"/>
  <c r="B465" i="23"/>
  <c r="AC464" i="23"/>
  <c r="AB464" i="23"/>
  <c r="AA464" i="23"/>
  <c r="Z464" i="23"/>
  <c r="Y464" i="23"/>
  <c r="W464" i="23"/>
  <c r="X464" i="23" s="1"/>
  <c r="Q464" i="23"/>
  <c r="N464" i="23"/>
  <c r="M464" i="23"/>
  <c r="L464" i="23"/>
  <c r="K464" i="23"/>
  <c r="J464" i="23"/>
  <c r="H464" i="23"/>
  <c r="I464" i="23" s="1"/>
  <c r="B464" i="23"/>
  <c r="AC463" i="23"/>
  <c r="AB463" i="23"/>
  <c r="AA463" i="23"/>
  <c r="Z463" i="23"/>
  <c r="Y463" i="23"/>
  <c r="W463" i="23"/>
  <c r="X463" i="23" s="1"/>
  <c r="Q463" i="23"/>
  <c r="N463" i="23"/>
  <c r="M463" i="23"/>
  <c r="L463" i="23"/>
  <c r="K463" i="23"/>
  <c r="J463" i="23"/>
  <c r="H463" i="23"/>
  <c r="I463" i="23" s="1"/>
  <c r="B463" i="23"/>
  <c r="AC462" i="23"/>
  <c r="AB462" i="23"/>
  <c r="AA462" i="23"/>
  <c r="Z462" i="23"/>
  <c r="Y462" i="23"/>
  <c r="W462" i="23"/>
  <c r="X462" i="23" s="1"/>
  <c r="Q462" i="23"/>
  <c r="N462" i="23"/>
  <c r="M462" i="23"/>
  <c r="L462" i="23"/>
  <c r="K462" i="23"/>
  <c r="J462" i="23"/>
  <c r="H462" i="23"/>
  <c r="I462" i="23" s="1"/>
  <c r="B462" i="23"/>
  <c r="AC461" i="23"/>
  <c r="AB461" i="23"/>
  <c r="AA461" i="23"/>
  <c r="Z461" i="23"/>
  <c r="Y461" i="23"/>
  <c r="W461" i="23"/>
  <c r="X461" i="23" s="1"/>
  <c r="Q461" i="23"/>
  <c r="N461" i="23"/>
  <c r="M461" i="23"/>
  <c r="L461" i="23"/>
  <c r="K461" i="23"/>
  <c r="J461" i="23"/>
  <c r="H461" i="23"/>
  <c r="I461" i="23" s="1"/>
  <c r="B461" i="23"/>
  <c r="AC460" i="23"/>
  <c r="AB460" i="23"/>
  <c r="AA460" i="23"/>
  <c r="Z460" i="23"/>
  <c r="Y460" i="23"/>
  <c r="W460" i="23"/>
  <c r="X460" i="23" s="1"/>
  <c r="Q460" i="23"/>
  <c r="N460" i="23"/>
  <c r="M460" i="23"/>
  <c r="L460" i="23"/>
  <c r="K460" i="23"/>
  <c r="J460" i="23"/>
  <c r="H460" i="23"/>
  <c r="I460" i="23" s="1"/>
  <c r="B460" i="23"/>
  <c r="AC459" i="23"/>
  <c r="AB459" i="23"/>
  <c r="AA459" i="23"/>
  <c r="Z459" i="23"/>
  <c r="Y459" i="23"/>
  <c r="W459" i="23"/>
  <c r="X459" i="23" s="1"/>
  <c r="Q459" i="23"/>
  <c r="N459" i="23"/>
  <c r="M459" i="23"/>
  <c r="L459" i="23"/>
  <c r="K459" i="23"/>
  <c r="J459" i="23"/>
  <c r="H459" i="23"/>
  <c r="I459" i="23" s="1"/>
  <c r="B459" i="23"/>
  <c r="AC458" i="23"/>
  <c r="AB458" i="23"/>
  <c r="AA458" i="23"/>
  <c r="Z458" i="23"/>
  <c r="Y458" i="23"/>
  <c r="W458" i="23"/>
  <c r="X458" i="23" s="1"/>
  <c r="Q458" i="23"/>
  <c r="N458" i="23"/>
  <c r="M458" i="23"/>
  <c r="L458" i="23"/>
  <c r="K458" i="23"/>
  <c r="J458" i="23"/>
  <c r="H458" i="23"/>
  <c r="I458" i="23" s="1"/>
  <c r="B458" i="23"/>
  <c r="AB457" i="23"/>
  <c r="AA457" i="23"/>
  <c r="Z457" i="23"/>
  <c r="Y457" i="23"/>
  <c r="W457" i="23"/>
  <c r="X457" i="23" s="1"/>
  <c r="N457" i="23"/>
  <c r="M457" i="23"/>
  <c r="L457" i="23"/>
  <c r="K457" i="23"/>
  <c r="J457" i="23"/>
  <c r="H457" i="23"/>
  <c r="I457" i="23" s="1"/>
  <c r="B457" i="23"/>
  <c r="AC456" i="23"/>
  <c r="AB456" i="23"/>
  <c r="AA456" i="23"/>
  <c r="Z456" i="23"/>
  <c r="Y456" i="23"/>
  <c r="W456" i="23"/>
  <c r="X456" i="23" s="1"/>
  <c r="Q456" i="23"/>
  <c r="N456" i="23"/>
  <c r="M456" i="23"/>
  <c r="L456" i="23"/>
  <c r="K456" i="23"/>
  <c r="J456" i="23"/>
  <c r="H456" i="23"/>
  <c r="I456" i="23" s="1"/>
  <c r="B456" i="23"/>
  <c r="AC455" i="23"/>
  <c r="AB455" i="23"/>
  <c r="AA455" i="23"/>
  <c r="Z455" i="23"/>
  <c r="Y455" i="23"/>
  <c r="W455" i="23"/>
  <c r="X455" i="23" s="1"/>
  <c r="Q455" i="23"/>
  <c r="N455" i="23"/>
  <c r="M455" i="23"/>
  <c r="L455" i="23"/>
  <c r="K455" i="23"/>
  <c r="J455" i="23"/>
  <c r="H455" i="23"/>
  <c r="I455" i="23" s="1"/>
  <c r="B455" i="23"/>
  <c r="AC454" i="23"/>
  <c r="AB454" i="23"/>
  <c r="AA454" i="23"/>
  <c r="Z454" i="23"/>
  <c r="Y454" i="23"/>
  <c r="W454" i="23"/>
  <c r="X454" i="23" s="1"/>
  <c r="Q454" i="23"/>
  <c r="N454" i="23"/>
  <c r="M454" i="23"/>
  <c r="L454" i="23"/>
  <c r="K454" i="23"/>
  <c r="J454" i="23"/>
  <c r="H454" i="23"/>
  <c r="I454" i="23" s="1"/>
  <c r="B454" i="23"/>
  <c r="AC453" i="23"/>
  <c r="AB453" i="23"/>
  <c r="AA453" i="23"/>
  <c r="Z453" i="23"/>
  <c r="Y453" i="23"/>
  <c r="W453" i="23"/>
  <c r="X453" i="23" s="1"/>
  <c r="Q453" i="23"/>
  <c r="N453" i="23"/>
  <c r="M453" i="23"/>
  <c r="L453" i="23"/>
  <c r="K453" i="23"/>
  <c r="J453" i="23"/>
  <c r="H453" i="23"/>
  <c r="I453" i="23" s="1"/>
  <c r="B453" i="23"/>
  <c r="AC452" i="23"/>
  <c r="AB452" i="23"/>
  <c r="AA452" i="23"/>
  <c r="Z452" i="23"/>
  <c r="Y452" i="23"/>
  <c r="W452" i="23"/>
  <c r="X452" i="23" s="1"/>
  <c r="Q452" i="23"/>
  <c r="N452" i="23"/>
  <c r="M452" i="23"/>
  <c r="L452" i="23"/>
  <c r="K452" i="23"/>
  <c r="J452" i="23"/>
  <c r="H452" i="23"/>
  <c r="I452" i="23" s="1"/>
  <c r="B452" i="23"/>
  <c r="AC451" i="23"/>
  <c r="AB451" i="23"/>
  <c r="AA451" i="23"/>
  <c r="Z451" i="23"/>
  <c r="Y451" i="23"/>
  <c r="W451" i="23"/>
  <c r="X451" i="23" s="1"/>
  <c r="Q451" i="23"/>
  <c r="N451" i="23"/>
  <c r="M451" i="23"/>
  <c r="L451" i="23"/>
  <c r="K451" i="23"/>
  <c r="J451" i="23"/>
  <c r="H451" i="23"/>
  <c r="I451" i="23" s="1"/>
  <c r="B451" i="23"/>
  <c r="AC450" i="23"/>
  <c r="AB450" i="23"/>
  <c r="AA450" i="23"/>
  <c r="Z450" i="23"/>
  <c r="Y450" i="23"/>
  <c r="W450" i="23"/>
  <c r="X450" i="23" s="1"/>
  <c r="Q450" i="23"/>
  <c r="N450" i="23"/>
  <c r="M450" i="23"/>
  <c r="L450" i="23"/>
  <c r="K450" i="23"/>
  <c r="J450" i="23"/>
  <c r="H450" i="23"/>
  <c r="I450" i="23" s="1"/>
  <c r="B450" i="23"/>
  <c r="AC449" i="23"/>
  <c r="AB449" i="23"/>
  <c r="AA449" i="23"/>
  <c r="Z449" i="23"/>
  <c r="Y449" i="23"/>
  <c r="W449" i="23"/>
  <c r="X449" i="23" s="1"/>
  <c r="Q449" i="23"/>
  <c r="N449" i="23"/>
  <c r="M449" i="23"/>
  <c r="L449" i="23"/>
  <c r="K449" i="23"/>
  <c r="J449" i="23"/>
  <c r="H449" i="23"/>
  <c r="I449" i="23" s="1"/>
  <c r="B449" i="23"/>
  <c r="AC448" i="23"/>
  <c r="AB448" i="23"/>
  <c r="AA448" i="23"/>
  <c r="Z448" i="23"/>
  <c r="Y448" i="23"/>
  <c r="W448" i="23"/>
  <c r="X448" i="23" s="1"/>
  <c r="Q448" i="23"/>
  <c r="N448" i="23"/>
  <c r="M448" i="23"/>
  <c r="L448" i="23"/>
  <c r="K448" i="23"/>
  <c r="J448" i="23"/>
  <c r="H448" i="23"/>
  <c r="I448" i="23" s="1"/>
  <c r="B448" i="23"/>
  <c r="AC447" i="23"/>
  <c r="AB447" i="23"/>
  <c r="AA447" i="23"/>
  <c r="Z447" i="23"/>
  <c r="Y447" i="23"/>
  <c r="W447" i="23"/>
  <c r="X447" i="23" s="1"/>
  <c r="Q447" i="23"/>
  <c r="N447" i="23"/>
  <c r="M447" i="23"/>
  <c r="L447" i="23"/>
  <c r="K447" i="23"/>
  <c r="J447" i="23"/>
  <c r="H447" i="23"/>
  <c r="I447" i="23" s="1"/>
  <c r="B447" i="23"/>
  <c r="AC446" i="23"/>
  <c r="AB446" i="23"/>
  <c r="AA446" i="23"/>
  <c r="Z446" i="23"/>
  <c r="Y446" i="23"/>
  <c r="W446" i="23"/>
  <c r="X446" i="23" s="1"/>
  <c r="Q446" i="23"/>
  <c r="N446" i="23"/>
  <c r="M446" i="23"/>
  <c r="L446" i="23"/>
  <c r="K446" i="23"/>
  <c r="J446" i="23"/>
  <c r="H446" i="23"/>
  <c r="I446" i="23" s="1"/>
  <c r="B446" i="23"/>
  <c r="AC445" i="23"/>
  <c r="AB445" i="23"/>
  <c r="AA445" i="23"/>
  <c r="Z445" i="23"/>
  <c r="Y445" i="23"/>
  <c r="W445" i="23"/>
  <c r="X445" i="23" s="1"/>
  <c r="Q445" i="23"/>
  <c r="N445" i="23"/>
  <c r="M445" i="23"/>
  <c r="L445" i="23"/>
  <c r="K445" i="23"/>
  <c r="J445" i="23"/>
  <c r="H445" i="23"/>
  <c r="I445" i="23" s="1"/>
  <c r="B445" i="23"/>
  <c r="AC444" i="23"/>
  <c r="AB444" i="23"/>
  <c r="AA444" i="23"/>
  <c r="Z444" i="23"/>
  <c r="Y444" i="23"/>
  <c r="W444" i="23"/>
  <c r="X444" i="23" s="1"/>
  <c r="Q444" i="23"/>
  <c r="N444" i="23"/>
  <c r="M444" i="23"/>
  <c r="L444" i="23"/>
  <c r="K444" i="23"/>
  <c r="J444" i="23"/>
  <c r="H444" i="23"/>
  <c r="I444" i="23" s="1"/>
  <c r="B444" i="23"/>
  <c r="AC443" i="23"/>
  <c r="AB443" i="23"/>
  <c r="AA443" i="23"/>
  <c r="Z443" i="23"/>
  <c r="Y443" i="23"/>
  <c r="W443" i="23"/>
  <c r="X443" i="23" s="1"/>
  <c r="Q443" i="23"/>
  <c r="N443" i="23"/>
  <c r="M443" i="23"/>
  <c r="L443" i="23"/>
  <c r="K443" i="23"/>
  <c r="J443" i="23"/>
  <c r="H443" i="23"/>
  <c r="I443" i="23" s="1"/>
  <c r="B443" i="23"/>
  <c r="AC442" i="23"/>
  <c r="AB442" i="23"/>
  <c r="AA442" i="23"/>
  <c r="Z442" i="23"/>
  <c r="Y442" i="23"/>
  <c r="W442" i="23"/>
  <c r="X442" i="23" s="1"/>
  <c r="Q442" i="23"/>
  <c r="N442" i="23"/>
  <c r="M442" i="23"/>
  <c r="L442" i="23"/>
  <c r="K442" i="23"/>
  <c r="J442" i="23"/>
  <c r="H442" i="23"/>
  <c r="I442" i="23" s="1"/>
  <c r="B442" i="23"/>
  <c r="AC441" i="23"/>
  <c r="AB441" i="23"/>
  <c r="AA441" i="23"/>
  <c r="Z441" i="23"/>
  <c r="Y441" i="23"/>
  <c r="W441" i="23"/>
  <c r="X441" i="23" s="1"/>
  <c r="Q441" i="23"/>
  <c r="N441" i="23"/>
  <c r="M441" i="23"/>
  <c r="L441" i="23"/>
  <c r="K441" i="23"/>
  <c r="J441" i="23"/>
  <c r="H441" i="23"/>
  <c r="I441" i="23" s="1"/>
  <c r="B441" i="23"/>
  <c r="AC440" i="23"/>
  <c r="AB440" i="23"/>
  <c r="AA440" i="23"/>
  <c r="Z440" i="23"/>
  <c r="Y440" i="23"/>
  <c r="W440" i="23"/>
  <c r="X440" i="23" s="1"/>
  <c r="Q440" i="23"/>
  <c r="N440" i="23"/>
  <c r="M440" i="23"/>
  <c r="L440" i="23"/>
  <c r="K440" i="23"/>
  <c r="J440" i="23"/>
  <c r="H440" i="23"/>
  <c r="I440" i="23" s="1"/>
  <c r="B440" i="23"/>
  <c r="AC439" i="23"/>
  <c r="AB439" i="23"/>
  <c r="AA439" i="23"/>
  <c r="Z439" i="23"/>
  <c r="Y439" i="23"/>
  <c r="W439" i="23"/>
  <c r="X439" i="23" s="1"/>
  <c r="Q439" i="23"/>
  <c r="N439" i="23"/>
  <c r="M439" i="23"/>
  <c r="L439" i="23"/>
  <c r="K439" i="23"/>
  <c r="J439" i="23"/>
  <c r="H439" i="23"/>
  <c r="I439" i="23" s="1"/>
  <c r="B439" i="23"/>
  <c r="AC438" i="23"/>
  <c r="AB438" i="23"/>
  <c r="AA438" i="23"/>
  <c r="Z438" i="23"/>
  <c r="Y438" i="23"/>
  <c r="W438" i="23"/>
  <c r="X438" i="23" s="1"/>
  <c r="Q438" i="23"/>
  <c r="N438" i="23"/>
  <c r="M438" i="23"/>
  <c r="L438" i="23"/>
  <c r="K438" i="23"/>
  <c r="J438" i="23"/>
  <c r="H438" i="23"/>
  <c r="I438" i="23" s="1"/>
  <c r="B438" i="23"/>
  <c r="AC437" i="23"/>
  <c r="AB437" i="23"/>
  <c r="AA437" i="23"/>
  <c r="Z437" i="23"/>
  <c r="Y437" i="23"/>
  <c r="W437" i="23"/>
  <c r="X437" i="23" s="1"/>
  <c r="Q437" i="23"/>
  <c r="N437" i="23"/>
  <c r="M437" i="23"/>
  <c r="L437" i="23"/>
  <c r="K437" i="23"/>
  <c r="J437" i="23"/>
  <c r="H437" i="23"/>
  <c r="I437" i="23" s="1"/>
  <c r="B437" i="23"/>
  <c r="AC436" i="23"/>
  <c r="AB436" i="23"/>
  <c r="AA436" i="23"/>
  <c r="Z436" i="23"/>
  <c r="Y436" i="23"/>
  <c r="W436" i="23"/>
  <c r="X436" i="23" s="1"/>
  <c r="Q436" i="23"/>
  <c r="N436" i="23"/>
  <c r="M436" i="23"/>
  <c r="L436" i="23"/>
  <c r="K436" i="23"/>
  <c r="J436" i="23"/>
  <c r="H436" i="23"/>
  <c r="I436" i="23" s="1"/>
  <c r="B436" i="23"/>
  <c r="AC435" i="23"/>
  <c r="AB435" i="23"/>
  <c r="AA435" i="23"/>
  <c r="Z435" i="23"/>
  <c r="Y435" i="23"/>
  <c r="W435" i="23"/>
  <c r="X435" i="23" s="1"/>
  <c r="Q435" i="23"/>
  <c r="N435" i="23"/>
  <c r="M435" i="23"/>
  <c r="L435" i="23"/>
  <c r="K435" i="23"/>
  <c r="J435" i="23"/>
  <c r="H435" i="23"/>
  <c r="I435" i="23" s="1"/>
  <c r="B435" i="23"/>
  <c r="AC434" i="23"/>
  <c r="AB434" i="23"/>
  <c r="AA434" i="23"/>
  <c r="Z434" i="23"/>
  <c r="Y434" i="23"/>
  <c r="W434" i="23"/>
  <c r="X434" i="23" s="1"/>
  <c r="Q434" i="23"/>
  <c r="N434" i="23"/>
  <c r="M434" i="23"/>
  <c r="L434" i="23"/>
  <c r="K434" i="23"/>
  <c r="J434" i="23"/>
  <c r="H434" i="23"/>
  <c r="I434" i="23" s="1"/>
  <c r="B434" i="23"/>
  <c r="AC433" i="23"/>
  <c r="AB433" i="23"/>
  <c r="AA433" i="23"/>
  <c r="Z433" i="23"/>
  <c r="Y433" i="23"/>
  <c r="W433" i="23"/>
  <c r="X433" i="23" s="1"/>
  <c r="Q433" i="23"/>
  <c r="N433" i="23"/>
  <c r="M433" i="23"/>
  <c r="L433" i="23"/>
  <c r="K433" i="23"/>
  <c r="J433" i="23"/>
  <c r="H433" i="23"/>
  <c r="I433" i="23" s="1"/>
  <c r="B433" i="23"/>
  <c r="AC432" i="23"/>
  <c r="AB432" i="23"/>
  <c r="AA432" i="23"/>
  <c r="Z432" i="23"/>
  <c r="Y432" i="23"/>
  <c r="W432" i="23"/>
  <c r="X432" i="23" s="1"/>
  <c r="Q432" i="23"/>
  <c r="N432" i="23"/>
  <c r="M432" i="23"/>
  <c r="L432" i="23"/>
  <c r="K432" i="23"/>
  <c r="J432" i="23"/>
  <c r="H432" i="23"/>
  <c r="I432" i="23" s="1"/>
  <c r="B432" i="23"/>
  <c r="AC431" i="23"/>
  <c r="AB431" i="23"/>
  <c r="AA431" i="23"/>
  <c r="Z431" i="23"/>
  <c r="Y431" i="23"/>
  <c r="W431" i="23"/>
  <c r="X431" i="23" s="1"/>
  <c r="Q431" i="23"/>
  <c r="N431" i="23"/>
  <c r="M431" i="23"/>
  <c r="L431" i="23"/>
  <c r="K431" i="23"/>
  <c r="J431" i="23"/>
  <c r="H431" i="23"/>
  <c r="I431" i="23" s="1"/>
  <c r="B431" i="23"/>
  <c r="AC430" i="23"/>
  <c r="AB430" i="23"/>
  <c r="AA430" i="23"/>
  <c r="Z430" i="23"/>
  <c r="Y430" i="23"/>
  <c r="W430" i="23"/>
  <c r="X430" i="23" s="1"/>
  <c r="Q430" i="23"/>
  <c r="N430" i="23"/>
  <c r="M430" i="23"/>
  <c r="L430" i="23"/>
  <c r="K430" i="23"/>
  <c r="J430" i="23"/>
  <c r="H430" i="23"/>
  <c r="I430" i="23" s="1"/>
  <c r="B430" i="23"/>
  <c r="AC429" i="23"/>
  <c r="AB429" i="23"/>
  <c r="AA429" i="23"/>
  <c r="Z429" i="23"/>
  <c r="Y429" i="23"/>
  <c r="W429" i="23"/>
  <c r="X429" i="23" s="1"/>
  <c r="Q429" i="23"/>
  <c r="N429" i="23"/>
  <c r="M429" i="23"/>
  <c r="L429" i="23"/>
  <c r="K429" i="23"/>
  <c r="J429" i="23"/>
  <c r="H429" i="23"/>
  <c r="I429" i="23" s="1"/>
  <c r="B429" i="23"/>
  <c r="AC428" i="23"/>
  <c r="AB428" i="23"/>
  <c r="AA428" i="23"/>
  <c r="Z428" i="23"/>
  <c r="Y428" i="23"/>
  <c r="W428" i="23"/>
  <c r="X428" i="23" s="1"/>
  <c r="Q428" i="23"/>
  <c r="N428" i="23"/>
  <c r="M428" i="23"/>
  <c r="L428" i="23"/>
  <c r="K428" i="23"/>
  <c r="J428" i="23"/>
  <c r="H428" i="23"/>
  <c r="I428" i="23" s="1"/>
  <c r="B428" i="23"/>
  <c r="AC427" i="23"/>
  <c r="AB427" i="23"/>
  <c r="AA427" i="23"/>
  <c r="Z427" i="23"/>
  <c r="Y427" i="23"/>
  <c r="W427" i="23"/>
  <c r="X427" i="23" s="1"/>
  <c r="Q427" i="23"/>
  <c r="N427" i="23"/>
  <c r="M427" i="23"/>
  <c r="L427" i="23"/>
  <c r="K427" i="23"/>
  <c r="J427" i="23"/>
  <c r="H427" i="23"/>
  <c r="I427" i="23" s="1"/>
  <c r="B427" i="23"/>
  <c r="AC426" i="23"/>
  <c r="AB426" i="23"/>
  <c r="AA426" i="23"/>
  <c r="Z426" i="23"/>
  <c r="Y426" i="23"/>
  <c r="W426" i="23"/>
  <c r="X426" i="23" s="1"/>
  <c r="Q426" i="23"/>
  <c r="N426" i="23"/>
  <c r="M426" i="23"/>
  <c r="L426" i="23"/>
  <c r="K426" i="23"/>
  <c r="J426" i="23"/>
  <c r="H426" i="23"/>
  <c r="I426" i="23" s="1"/>
  <c r="B426" i="23"/>
  <c r="AC425" i="23"/>
  <c r="AB425" i="23"/>
  <c r="AA425" i="23"/>
  <c r="Z425" i="23"/>
  <c r="Y425" i="23"/>
  <c r="W425" i="23"/>
  <c r="X425" i="23" s="1"/>
  <c r="Q425" i="23"/>
  <c r="N425" i="23"/>
  <c r="M425" i="23"/>
  <c r="L425" i="23"/>
  <c r="K425" i="23"/>
  <c r="J425" i="23"/>
  <c r="H425" i="23"/>
  <c r="I425" i="23" s="1"/>
  <c r="B425" i="23"/>
  <c r="AC424" i="23"/>
  <c r="AB424" i="23"/>
  <c r="AA424" i="23"/>
  <c r="Z424" i="23"/>
  <c r="Y424" i="23"/>
  <c r="W424" i="23"/>
  <c r="X424" i="23" s="1"/>
  <c r="Q424" i="23"/>
  <c r="N424" i="23"/>
  <c r="M424" i="23"/>
  <c r="L424" i="23"/>
  <c r="K424" i="23"/>
  <c r="J424" i="23"/>
  <c r="H424" i="23"/>
  <c r="I424" i="23" s="1"/>
  <c r="B424" i="23"/>
  <c r="AC423" i="23"/>
  <c r="AB423" i="23"/>
  <c r="AA423" i="23"/>
  <c r="Z423" i="23"/>
  <c r="Y423" i="23"/>
  <c r="W423" i="23"/>
  <c r="X423" i="23" s="1"/>
  <c r="Q423" i="23"/>
  <c r="N423" i="23"/>
  <c r="M423" i="23"/>
  <c r="L423" i="23"/>
  <c r="K423" i="23"/>
  <c r="J423" i="23"/>
  <c r="H423" i="23"/>
  <c r="I423" i="23" s="1"/>
  <c r="B423" i="23"/>
  <c r="AC422" i="23"/>
  <c r="AB422" i="23"/>
  <c r="AA422" i="23"/>
  <c r="Z422" i="23"/>
  <c r="Y422" i="23"/>
  <c r="W422" i="23"/>
  <c r="X422" i="23" s="1"/>
  <c r="Q422" i="23"/>
  <c r="N422" i="23"/>
  <c r="M422" i="23"/>
  <c r="L422" i="23"/>
  <c r="K422" i="23"/>
  <c r="J422" i="23"/>
  <c r="H422" i="23"/>
  <c r="I422" i="23" s="1"/>
  <c r="B422" i="23"/>
  <c r="AC421" i="23"/>
  <c r="AB421" i="23"/>
  <c r="AA421" i="23"/>
  <c r="Z421" i="23"/>
  <c r="Y421" i="23"/>
  <c r="W421" i="23"/>
  <c r="X421" i="23" s="1"/>
  <c r="Q421" i="23"/>
  <c r="N421" i="23"/>
  <c r="M421" i="23"/>
  <c r="L421" i="23"/>
  <c r="K421" i="23"/>
  <c r="J421" i="23"/>
  <c r="H421" i="23"/>
  <c r="I421" i="23" s="1"/>
  <c r="B421" i="23"/>
  <c r="AC420" i="23"/>
  <c r="AB420" i="23"/>
  <c r="AA420" i="23"/>
  <c r="Z420" i="23"/>
  <c r="Y420" i="23"/>
  <c r="W420" i="23"/>
  <c r="X420" i="23" s="1"/>
  <c r="Q420" i="23"/>
  <c r="N420" i="23"/>
  <c r="M420" i="23"/>
  <c r="L420" i="23"/>
  <c r="K420" i="23"/>
  <c r="J420" i="23"/>
  <c r="H420" i="23"/>
  <c r="I420" i="23" s="1"/>
  <c r="B420" i="23"/>
  <c r="AC419" i="23"/>
  <c r="AB419" i="23"/>
  <c r="AA419" i="23"/>
  <c r="Z419" i="23"/>
  <c r="Y419" i="23"/>
  <c r="W419" i="23"/>
  <c r="X419" i="23" s="1"/>
  <c r="Q419" i="23"/>
  <c r="N419" i="23"/>
  <c r="M419" i="23"/>
  <c r="L419" i="23"/>
  <c r="K419" i="23"/>
  <c r="J419" i="23"/>
  <c r="H419" i="23"/>
  <c r="I419" i="23" s="1"/>
  <c r="B419" i="23"/>
  <c r="AC418" i="23"/>
  <c r="AB418" i="23"/>
  <c r="AA418" i="23"/>
  <c r="Z418" i="23"/>
  <c r="Y418" i="23"/>
  <c r="W418" i="23"/>
  <c r="X418" i="23" s="1"/>
  <c r="Q418" i="23"/>
  <c r="N418" i="23"/>
  <c r="M418" i="23"/>
  <c r="L418" i="23"/>
  <c r="K418" i="23"/>
  <c r="J418" i="23"/>
  <c r="H418" i="23"/>
  <c r="I418" i="23" s="1"/>
  <c r="B418" i="23"/>
  <c r="AC417" i="23"/>
  <c r="AB417" i="23"/>
  <c r="AA417" i="23"/>
  <c r="Z417" i="23"/>
  <c r="Y417" i="23"/>
  <c r="W417" i="23"/>
  <c r="X417" i="23" s="1"/>
  <c r="Q417" i="23"/>
  <c r="N417" i="23"/>
  <c r="M417" i="23"/>
  <c r="L417" i="23"/>
  <c r="K417" i="23"/>
  <c r="J417" i="23"/>
  <c r="H417" i="23"/>
  <c r="I417" i="23" s="1"/>
  <c r="B417" i="23"/>
  <c r="AC416" i="23"/>
  <c r="AB416" i="23"/>
  <c r="AA416" i="23"/>
  <c r="Z416" i="23"/>
  <c r="Y416" i="23"/>
  <c r="W416" i="23"/>
  <c r="X416" i="23" s="1"/>
  <c r="Q416" i="23"/>
  <c r="N416" i="23"/>
  <c r="M416" i="23"/>
  <c r="L416" i="23"/>
  <c r="K416" i="23"/>
  <c r="J416" i="23"/>
  <c r="H416" i="23"/>
  <c r="I416" i="23" s="1"/>
  <c r="B416" i="23"/>
  <c r="AC415" i="23"/>
  <c r="AB415" i="23"/>
  <c r="AA415" i="23"/>
  <c r="Z415" i="23"/>
  <c r="Y415" i="23"/>
  <c r="W415" i="23"/>
  <c r="X415" i="23" s="1"/>
  <c r="Q415" i="23"/>
  <c r="N415" i="23"/>
  <c r="M415" i="23"/>
  <c r="L415" i="23"/>
  <c r="K415" i="23"/>
  <c r="J415" i="23"/>
  <c r="H415" i="23"/>
  <c r="I415" i="23" s="1"/>
  <c r="B415" i="23"/>
  <c r="AC414" i="23"/>
  <c r="AB414" i="23"/>
  <c r="AA414" i="23"/>
  <c r="Z414" i="23"/>
  <c r="Y414" i="23"/>
  <c r="W414" i="23"/>
  <c r="X414" i="23" s="1"/>
  <c r="Q414" i="23"/>
  <c r="N414" i="23"/>
  <c r="M414" i="23"/>
  <c r="L414" i="23"/>
  <c r="K414" i="23"/>
  <c r="J414" i="23"/>
  <c r="H414" i="23"/>
  <c r="I414" i="23" s="1"/>
  <c r="B414" i="23"/>
  <c r="AC413" i="23"/>
  <c r="AB413" i="23"/>
  <c r="AA413" i="23"/>
  <c r="Z413" i="23"/>
  <c r="Y413" i="23"/>
  <c r="W413" i="23"/>
  <c r="X413" i="23" s="1"/>
  <c r="Q413" i="23"/>
  <c r="N413" i="23"/>
  <c r="M413" i="23"/>
  <c r="L413" i="23"/>
  <c r="K413" i="23"/>
  <c r="J413" i="23"/>
  <c r="H413" i="23"/>
  <c r="I413" i="23" s="1"/>
  <c r="B413" i="23"/>
  <c r="AC412" i="23"/>
  <c r="AB412" i="23"/>
  <c r="AA412" i="23"/>
  <c r="Z412" i="23"/>
  <c r="Y412" i="23"/>
  <c r="W412" i="23"/>
  <c r="X412" i="23" s="1"/>
  <c r="Q412" i="23"/>
  <c r="N412" i="23"/>
  <c r="M412" i="23"/>
  <c r="L412" i="23"/>
  <c r="K412" i="23"/>
  <c r="J412" i="23"/>
  <c r="H412" i="23"/>
  <c r="I412" i="23" s="1"/>
  <c r="B412" i="23"/>
  <c r="AC411" i="23"/>
  <c r="AB411" i="23"/>
  <c r="AA411" i="23"/>
  <c r="Z411" i="23"/>
  <c r="Y411" i="23"/>
  <c r="W411" i="23"/>
  <c r="X411" i="23" s="1"/>
  <c r="Q411" i="23"/>
  <c r="N411" i="23"/>
  <c r="M411" i="23"/>
  <c r="L411" i="23"/>
  <c r="K411" i="23"/>
  <c r="J411" i="23"/>
  <c r="H411" i="23"/>
  <c r="I411" i="23" s="1"/>
  <c r="B411" i="23"/>
  <c r="AC410" i="23"/>
  <c r="AB410" i="23"/>
  <c r="AA410" i="23"/>
  <c r="Z410" i="23"/>
  <c r="Y410" i="23"/>
  <c r="W410" i="23"/>
  <c r="X410" i="23" s="1"/>
  <c r="Q410" i="23"/>
  <c r="N410" i="23"/>
  <c r="M410" i="23"/>
  <c r="L410" i="23"/>
  <c r="K410" i="23"/>
  <c r="J410" i="23"/>
  <c r="H410" i="23"/>
  <c r="I410" i="23" s="1"/>
  <c r="B410" i="23"/>
  <c r="AC409" i="23"/>
  <c r="AB409" i="23"/>
  <c r="AA409" i="23"/>
  <c r="Z409" i="23"/>
  <c r="Y409" i="23"/>
  <c r="W409" i="23"/>
  <c r="X409" i="23" s="1"/>
  <c r="Q409" i="23"/>
  <c r="N409" i="23"/>
  <c r="M409" i="23"/>
  <c r="L409" i="23"/>
  <c r="K409" i="23"/>
  <c r="J409" i="23"/>
  <c r="H409" i="23"/>
  <c r="I409" i="23" s="1"/>
  <c r="B409" i="23"/>
  <c r="AC408" i="23"/>
  <c r="AB408" i="23"/>
  <c r="AA408" i="23"/>
  <c r="Z408" i="23"/>
  <c r="Y408" i="23"/>
  <c r="W408" i="23"/>
  <c r="X408" i="23" s="1"/>
  <c r="Q408" i="23"/>
  <c r="N408" i="23"/>
  <c r="M408" i="23"/>
  <c r="L408" i="23"/>
  <c r="K408" i="23"/>
  <c r="J408" i="23"/>
  <c r="H408" i="23"/>
  <c r="I408" i="23" s="1"/>
  <c r="B408" i="23"/>
  <c r="AC407" i="23"/>
  <c r="AB407" i="23"/>
  <c r="AA407" i="23"/>
  <c r="Z407" i="23"/>
  <c r="Y407" i="23"/>
  <c r="W407" i="23"/>
  <c r="X407" i="23" s="1"/>
  <c r="Q407" i="23"/>
  <c r="N407" i="23"/>
  <c r="M407" i="23"/>
  <c r="L407" i="23"/>
  <c r="K407" i="23"/>
  <c r="J407" i="23"/>
  <c r="H407" i="23"/>
  <c r="I407" i="23" s="1"/>
  <c r="B407" i="23"/>
  <c r="AC406" i="23"/>
  <c r="AB406" i="23"/>
  <c r="AA406" i="23"/>
  <c r="Z406" i="23"/>
  <c r="Y406" i="23"/>
  <c r="W406" i="23"/>
  <c r="X406" i="23" s="1"/>
  <c r="Q406" i="23"/>
  <c r="N406" i="23"/>
  <c r="M406" i="23"/>
  <c r="L406" i="23"/>
  <c r="K406" i="23"/>
  <c r="J406" i="23"/>
  <c r="H406" i="23"/>
  <c r="I406" i="23" s="1"/>
  <c r="B406" i="23"/>
  <c r="AC405" i="23"/>
  <c r="AB405" i="23"/>
  <c r="AA405" i="23"/>
  <c r="Z405" i="23"/>
  <c r="Y405" i="23"/>
  <c r="W405" i="23"/>
  <c r="X405" i="23" s="1"/>
  <c r="Q405" i="23"/>
  <c r="N405" i="23"/>
  <c r="M405" i="23"/>
  <c r="L405" i="23"/>
  <c r="K405" i="23"/>
  <c r="J405" i="23"/>
  <c r="H405" i="23"/>
  <c r="I405" i="23" s="1"/>
  <c r="B405" i="23"/>
  <c r="AC404" i="23"/>
  <c r="AB404" i="23"/>
  <c r="AA404" i="23"/>
  <c r="Z404" i="23"/>
  <c r="Y404" i="23"/>
  <c r="W404" i="23"/>
  <c r="X404" i="23" s="1"/>
  <c r="Q404" i="23"/>
  <c r="N404" i="23"/>
  <c r="M404" i="23"/>
  <c r="L404" i="23"/>
  <c r="K404" i="23"/>
  <c r="J404" i="23"/>
  <c r="H404" i="23"/>
  <c r="I404" i="23" s="1"/>
  <c r="B404" i="23"/>
  <c r="AC403" i="23"/>
  <c r="AB403" i="23"/>
  <c r="AA403" i="23"/>
  <c r="Z403" i="23"/>
  <c r="Y403" i="23"/>
  <c r="W403" i="23"/>
  <c r="X403" i="23" s="1"/>
  <c r="Q403" i="23"/>
  <c r="N403" i="23"/>
  <c r="M403" i="23"/>
  <c r="L403" i="23"/>
  <c r="K403" i="23"/>
  <c r="J403" i="23"/>
  <c r="H403" i="23"/>
  <c r="I403" i="23" s="1"/>
  <c r="B403" i="23"/>
  <c r="AC402" i="23"/>
  <c r="AB402" i="23"/>
  <c r="AA402" i="23"/>
  <c r="Z402" i="23"/>
  <c r="Y402" i="23"/>
  <c r="W402" i="23"/>
  <c r="X402" i="23" s="1"/>
  <c r="Q402" i="23"/>
  <c r="N402" i="23"/>
  <c r="M402" i="23"/>
  <c r="L402" i="23"/>
  <c r="K402" i="23"/>
  <c r="J402" i="23"/>
  <c r="H402" i="23"/>
  <c r="I402" i="23" s="1"/>
  <c r="B402" i="23"/>
  <c r="AC401" i="23"/>
  <c r="AB401" i="23"/>
  <c r="AA401" i="23"/>
  <c r="Z401" i="23"/>
  <c r="Y401" i="23"/>
  <c r="W401" i="23"/>
  <c r="X401" i="23" s="1"/>
  <c r="Q401" i="23"/>
  <c r="N401" i="23"/>
  <c r="M401" i="23"/>
  <c r="L401" i="23"/>
  <c r="K401" i="23"/>
  <c r="J401" i="23"/>
  <c r="H401" i="23"/>
  <c r="I401" i="23" s="1"/>
  <c r="B401" i="23"/>
  <c r="AC400" i="23"/>
  <c r="AB400" i="23"/>
  <c r="AA400" i="23"/>
  <c r="Z400" i="23"/>
  <c r="Y400" i="23"/>
  <c r="W400" i="23"/>
  <c r="X400" i="23" s="1"/>
  <c r="Q400" i="23"/>
  <c r="N400" i="23"/>
  <c r="M400" i="23"/>
  <c r="L400" i="23"/>
  <c r="K400" i="23"/>
  <c r="J400" i="23"/>
  <c r="H400" i="23"/>
  <c r="I400" i="23" s="1"/>
  <c r="B400" i="23"/>
  <c r="AC399" i="23"/>
  <c r="AB399" i="23"/>
  <c r="AA399" i="23"/>
  <c r="Z399" i="23"/>
  <c r="Y399" i="23"/>
  <c r="W399" i="23"/>
  <c r="X399" i="23" s="1"/>
  <c r="Q399" i="23"/>
  <c r="M399" i="23"/>
  <c r="L399" i="23"/>
  <c r="K399" i="23"/>
  <c r="J399" i="23"/>
  <c r="H399" i="23"/>
  <c r="I399" i="23" s="1"/>
  <c r="AC398" i="23"/>
  <c r="AB398" i="23"/>
  <c r="AA398" i="23"/>
  <c r="Z398" i="23"/>
  <c r="Y398" i="23"/>
  <c r="W398" i="23"/>
  <c r="X398" i="23" s="1"/>
  <c r="Q398" i="23"/>
  <c r="M398" i="23"/>
  <c r="L398" i="23"/>
  <c r="K398" i="23"/>
  <c r="J398" i="23"/>
  <c r="H398" i="23"/>
  <c r="I398" i="23" s="1"/>
  <c r="AC397" i="23"/>
  <c r="AB397" i="23"/>
  <c r="AA397" i="23"/>
  <c r="Z397" i="23"/>
  <c r="Y397" i="23"/>
  <c r="W397" i="23"/>
  <c r="X397" i="23" s="1"/>
  <c r="Q397" i="23"/>
  <c r="N397" i="23"/>
  <c r="M397" i="23"/>
  <c r="L397" i="23"/>
  <c r="K397" i="23"/>
  <c r="J397" i="23"/>
  <c r="H397" i="23"/>
  <c r="I397" i="23" s="1"/>
  <c r="B397" i="23"/>
  <c r="AC396" i="23"/>
  <c r="AB396" i="23"/>
  <c r="AA396" i="23"/>
  <c r="Z396" i="23"/>
  <c r="Y396" i="23"/>
  <c r="W396" i="23"/>
  <c r="X396" i="23" s="1"/>
  <c r="Q396" i="23"/>
  <c r="N396" i="23"/>
  <c r="M396" i="23"/>
  <c r="L396" i="23"/>
  <c r="K396" i="23"/>
  <c r="J396" i="23"/>
  <c r="H396" i="23"/>
  <c r="I396" i="23" s="1"/>
  <c r="B396" i="23"/>
  <c r="AC395" i="23"/>
  <c r="AB395" i="23"/>
  <c r="AA395" i="23"/>
  <c r="Z395" i="23"/>
  <c r="Y395" i="23"/>
  <c r="W395" i="23"/>
  <c r="X395" i="23" s="1"/>
  <c r="Q395" i="23"/>
  <c r="N395" i="23"/>
  <c r="M395" i="23"/>
  <c r="L395" i="23"/>
  <c r="K395" i="23"/>
  <c r="J395" i="23"/>
  <c r="H395" i="23"/>
  <c r="I395" i="23" s="1"/>
  <c r="B395" i="23"/>
  <c r="AC394" i="23"/>
  <c r="AB394" i="23"/>
  <c r="AA394" i="23"/>
  <c r="Z394" i="23"/>
  <c r="Y394" i="23"/>
  <c r="W394" i="23"/>
  <c r="X394" i="23" s="1"/>
  <c r="Q394" i="23"/>
  <c r="N394" i="23"/>
  <c r="M394" i="23"/>
  <c r="L394" i="23"/>
  <c r="K394" i="23"/>
  <c r="J394" i="23"/>
  <c r="H394" i="23"/>
  <c r="I394" i="23" s="1"/>
  <c r="B394" i="23"/>
  <c r="AC393" i="23"/>
  <c r="AB393" i="23"/>
  <c r="AA393" i="23"/>
  <c r="Z393" i="23"/>
  <c r="Y393" i="23"/>
  <c r="W393" i="23"/>
  <c r="X393" i="23" s="1"/>
  <c r="Q393" i="23"/>
  <c r="N393" i="23"/>
  <c r="M393" i="23"/>
  <c r="L393" i="23"/>
  <c r="K393" i="23"/>
  <c r="J393" i="23"/>
  <c r="H393" i="23"/>
  <c r="I393" i="23" s="1"/>
  <c r="B393" i="23"/>
  <c r="AC392" i="23"/>
  <c r="AB392" i="23"/>
  <c r="AA392" i="23"/>
  <c r="Z392" i="23"/>
  <c r="Y392" i="23"/>
  <c r="W392" i="23"/>
  <c r="X392" i="23" s="1"/>
  <c r="Q392" i="23"/>
  <c r="N392" i="23"/>
  <c r="M392" i="23"/>
  <c r="L392" i="23"/>
  <c r="K392" i="23"/>
  <c r="J392" i="23"/>
  <c r="H392" i="23"/>
  <c r="I392" i="23" s="1"/>
  <c r="B392" i="23"/>
  <c r="AC391" i="23"/>
  <c r="AB391" i="23"/>
  <c r="AA391" i="23"/>
  <c r="Z391" i="23"/>
  <c r="Y391" i="23"/>
  <c r="W391" i="23"/>
  <c r="X391" i="23" s="1"/>
  <c r="Q391" i="23"/>
  <c r="N391" i="23"/>
  <c r="M391" i="23"/>
  <c r="L391" i="23"/>
  <c r="K391" i="23"/>
  <c r="J391" i="23"/>
  <c r="H391" i="23"/>
  <c r="I391" i="23" s="1"/>
  <c r="B391" i="23"/>
  <c r="AC390" i="23"/>
  <c r="AB390" i="23"/>
  <c r="AA390" i="23"/>
  <c r="Z390" i="23"/>
  <c r="Y390" i="23"/>
  <c r="W390" i="23"/>
  <c r="X390" i="23" s="1"/>
  <c r="Q390" i="23"/>
  <c r="N390" i="23"/>
  <c r="M390" i="23"/>
  <c r="L390" i="23"/>
  <c r="K390" i="23"/>
  <c r="J390" i="23"/>
  <c r="H390" i="23"/>
  <c r="I390" i="23" s="1"/>
  <c r="B390" i="23"/>
  <c r="AC389" i="23"/>
  <c r="AB389" i="23"/>
  <c r="AA389" i="23"/>
  <c r="Z389" i="23"/>
  <c r="Y389" i="23"/>
  <c r="W389" i="23"/>
  <c r="X389" i="23" s="1"/>
  <c r="Q389" i="23"/>
  <c r="N389" i="23"/>
  <c r="M389" i="23"/>
  <c r="L389" i="23"/>
  <c r="K389" i="23"/>
  <c r="J389" i="23"/>
  <c r="H389" i="23"/>
  <c r="I389" i="23" s="1"/>
  <c r="B389" i="23"/>
  <c r="AC388" i="23"/>
  <c r="AB388" i="23"/>
  <c r="AA388" i="23"/>
  <c r="Z388" i="23"/>
  <c r="Y388" i="23"/>
  <c r="W388" i="23"/>
  <c r="X388" i="23" s="1"/>
  <c r="Q388" i="23"/>
  <c r="N388" i="23"/>
  <c r="M388" i="23"/>
  <c r="L388" i="23"/>
  <c r="K388" i="23"/>
  <c r="J388" i="23"/>
  <c r="H388" i="23"/>
  <c r="I388" i="23" s="1"/>
  <c r="B388" i="23"/>
  <c r="AC387" i="23"/>
  <c r="AB387" i="23"/>
  <c r="AA387" i="23"/>
  <c r="Z387" i="23"/>
  <c r="Y387" i="23"/>
  <c r="W387" i="23"/>
  <c r="X387" i="23" s="1"/>
  <c r="Q387" i="23"/>
  <c r="N387" i="23"/>
  <c r="M387" i="23"/>
  <c r="L387" i="23"/>
  <c r="K387" i="23"/>
  <c r="J387" i="23"/>
  <c r="H387" i="23"/>
  <c r="I387" i="23" s="1"/>
  <c r="B387" i="23"/>
  <c r="AC386" i="23"/>
  <c r="AB386" i="23"/>
  <c r="AA386" i="23"/>
  <c r="Z386" i="23"/>
  <c r="Y386" i="23"/>
  <c r="W386" i="23"/>
  <c r="X386" i="23" s="1"/>
  <c r="Q386" i="23"/>
  <c r="N386" i="23"/>
  <c r="M386" i="23"/>
  <c r="L386" i="23"/>
  <c r="K386" i="23"/>
  <c r="J386" i="23"/>
  <c r="H386" i="23"/>
  <c r="I386" i="23" s="1"/>
  <c r="B386" i="23"/>
  <c r="AC385" i="23"/>
  <c r="AB385" i="23"/>
  <c r="AA385" i="23"/>
  <c r="Z385" i="23"/>
  <c r="Y385" i="23"/>
  <c r="W385" i="23"/>
  <c r="X385" i="23" s="1"/>
  <c r="Q385" i="23"/>
  <c r="N385" i="23"/>
  <c r="M385" i="23"/>
  <c r="L385" i="23"/>
  <c r="K385" i="23"/>
  <c r="J385" i="23"/>
  <c r="H385" i="23"/>
  <c r="I385" i="23" s="1"/>
  <c r="B385" i="23"/>
  <c r="AC384" i="23"/>
  <c r="AB384" i="23"/>
  <c r="AA384" i="23"/>
  <c r="Z384" i="23"/>
  <c r="Y384" i="23"/>
  <c r="W384" i="23"/>
  <c r="X384" i="23" s="1"/>
  <c r="Q384" i="23"/>
  <c r="N384" i="23"/>
  <c r="M384" i="23"/>
  <c r="L384" i="23"/>
  <c r="K384" i="23"/>
  <c r="J384" i="23"/>
  <c r="H384" i="23"/>
  <c r="I384" i="23" s="1"/>
  <c r="B384" i="23"/>
  <c r="AC383" i="23"/>
  <c r="AB383" i="23"/>
  <c r="AA383" i="23"/>
  <c r="Z383" i="23"/>
  <c r="Y383" i="23"/>
  <c r="W383" i="23"/>
  <c r="X383" i="23" s="1"/>
  <c r="Q383" i="23"/>
  <c r="N383" i="23"/>
  <c r="M383" i="23"/>
  <c r="L383" i="23"/>
  <c r="K383" i="23"/>
  <c r="J383" i="23"/>
  <c r="H383" i="23"/>
  <c r="I383" i="23" s="1"/>
  <c r="B383" i="23"/>
  <c r="AC382" i="23"/>
  <c r="AB382" i="23"/>
  <c r="AA382" i="23"/>
  <c r="Z382" i="23"/>
  <c r="Y382" i="23"/>
  <c r="W382" i="23"/>
  <c r="X382" i="23" s="1"/>
  <c r="Q382" i="23"/>
  <c r="N382" i="23"/>
  <c r="M382" i="23"/>
  <c r="L382" i="23"/>
  <c r="K382" i="23"/>
  <c r="J382" i="23"/>
  <c r="H382" i="23"/>
  <c r="I382" i="23" s="1"/>
  <c r="B382" i="23"/>
  <c r="AC381" i="23"/>
  <c r="AB381" i="23"/>
  <c r="AA381" i="23"/>
  <c r="Z381" i="23"/>
  <c r="Y381" i="23"/>
  <c r="W381" i="23"/>
  <c r="X381" i="23" s="1"/>
  <c r="Q381" i="23"/>
  <c r="N381" i="23"/>
  <c r="M381" i="23"/>
  <c r="L381" i="23"/>
  <c r="K381" i="23"/>
  <c r="J381" i="23"/>
  <c r="H381" i="23"/>
  <c r="I381" i="23" s="1"/>
  <c r="B381" i="23"/>
  <c r="AC380" i="23"/>
  <c r="AB380" i="23"/>
  <c r="AA380" i="23"/>
  <c r="Z380" i="23"/>
  <c r="Y380" i="23"/>
  <c r="W380" i="23"/>
  <c r="X380" i="23" s="1"/>
  <c r="Q380" i="23"/>
  <c r="M380" i="23"/>
  <c r="L380" i="23"/>
  <c r="K380" i="23"/>
  <c r="J380" i="23"/>
  <c r="H380" i="23"/>
  <c r="I380" i="23" s="1"/>
  <c r="AC379" i="23"/>
  <c r="AB379" i="23"/>
  <c r="AA379" i="23"/>
  <c r="Z379" i="23"/>
  <c r="Y379" i="23"/>
  <c r="W379" i="23"/>
  <c r="X379" i="23" s="1"/>
  <c r="Q379" i="23"/>
  <c r="M379" i="23"/>
  <c r="L379" i="23"/>
  <c r="K379" i="23"/>
  <c r="J379" i="23"/>
  <c r="H379" i="23"/>
  <c r="I379" i="23" s="1"/>
  <c r="AC378" i="23"/>
  <c r="AB378" i="23"/>
  <c r="AA378" i="23"/>
  <c r="Z378" i="23"/>
  <c r="Y378" i="23"/>
  <c r="W378" i="23"/>
  <c r="X378" i="23" s="1"/>
  <c r="Q378" i="23"/>
  <c r="M378" i="23"/>
  <c r="L378" i="23"/>
  <c r="K378" i="23"/>
  <c r="J378" i="23"/>
  <c r="H378" i="23"/>
  <c r="I378" i="23" s="1"/>
  <c r="AC377" i="23"/>
  <c r="AB377" i="23"/>
  <c r="AA377" i="23"/>
  <c r="Z377" i="23"/>
  <c r="Y377" i="23"/>
  <c r="W377" i="23"/>
  <c r="X377" i="23" s="1"/>
  <c r="Q377" i="23"/>
  <c r="N377" i="23"/>
  <c r="M377" i="23"/>
  <c r="L377" i="23"/>
  <c r="K377" i="23"/>
  <c r="J377" i="23"/>
  <c r="H377" i="23"/>
  <c r="I377" i="23" s="1"/>
  <c r="B377" i="23"/>
  <c r="AC376" i="23"/>
  <c r="AB376" i="23"/>
  <c r="AA376" i="23"/>
  <c r="Z376" i="23"/>
  <c r="Y376" i="23"/>
  <c r="W376" i="23"/>
  <c r="X376" i="23" s="1"/>
  <c r="Q376" i="23"/>
  <c r="N376" i="23"/>
  <c r="M376" i="23"/>
  <c r="L376" i="23"/>
  <c r="K376" i="23"/>
  <c r="J376" i="23"/>
  <c r="H376" i="23"/>
  <c r="I376" i="23" s="1"/>
  <c r="B376" i="23"/>
  <c r="AC375" i="23"/>
  <c r="AB375" i="23"/>
  <c r="AA375" i="23"/>
  <c r="Z375" i="23"/>
  <c r="Y375" i="23"/>
  <c r="W375" i="23"/>
  <c r="X375" i="23" s="1"/>
  <c r="Q375" i="23"/>
  <c r="N375" i="23"/>
  <c r="M375" i="23"/>
  <c r="L375" i="23"/>
  <c r="K375" i="23"/>
  <c r="J375" i="23"/>
  <c r="H375" i="23"/>
  <c r="I375" i="23" s="1"/>
  <c r="B375" i="23"/>
  <c r="AC374" i="23"/>
  <c r="AB374" i="23"/>
  <c r="AA374" i="23"/>
  <c r="Z374" i="23"/>
  <c r="Y374" i="23"/>
  <c r="W374" i="23"/>
  <c r="X374" i="23" s="1"/>
  <c r="Q374" i="23"/>
  <c r="N374" i="23"/>
  <c r="M374" i="23"/>
  <c r="L374" i="23"/>
  <c r="K374" i="23"/>
  <c r="J374" i="23"/>
  <c r="H374" i="23"/>
  <c r="I374" i="23" s="1"/>
  <c r="B374" i="23"/>
  <c r="AC373" i="23"/>
  <c r="AB373" i="23"/>
  <c r="AA373" i="23"/>
  <c r="Z373" i="23"/>
  <c r="Y373" i="23"/>
  <c r="W373" i="23"/>
  <c r="X373" i="23" s="1"/>
  <c r="Q373" i="23"/>
  <c r="N373" i="23"/>
  <c r="M373" i="23"/>
  <c r="L373" i="23"/>
  <c r="K373" i="23"/>
  <c r="J373" i="23"/>
  <c r="H373" i="23"/>
  <c r="I373" i="23" s="1"/>
  <c r="B373" i="23"/>
  <c r="AC372" i="23"/>
  <c r="AB372" i="23"/>
  <c r="AA372" i="23"/>
  <c r="Z372" i="23"/>
  <c r="Y372" i="23"/>
  <c r="W372" i="23"/>
  <c r="X372" i="23" s="1"/>
  <c r="Q372" i="23"/>
  <c r="N372" i="23"/>
  <c r="M372" i="23"/>
  <c r="L372" i="23"/>
  <c r="K372" i="23"/>
  <c r="J372" i="23"/>
  <c r="H372" i="23"/>
  <c r="I372" i="23" s="1"/>
  <c r="B372" i="23"/>
  <c r="AC371" i="23"/>
  <c r="AB371" i="23"/>
  <c r="AA371" i="23"/>
  <c r="Z371" i="23"/>
  <c r="Y371" i="23"/>
  <c r="W371" i="23"/>
  <c r="X371" i="23" s="1"/>
  <c r="Q371" i="23"/>
  <c r="N371" i="23"/>
  <c r="M371" i="23"/>
  <c r="L371" i="23"/>
  <c r="K371" i="23"/>
  <c r="J371" i="23"/>
  <c r="H371" i="23"/>
  <c r="I371" i="23" s="1"/>
  <c r="B371" i="23"/>
  <c r="AC370" i="23"/>
  <c r="AB370" i="23"/>
  <c r="AA370" i="23"/>
  <c r="Z370" i="23"/>
  <c r="Y370" i="23"/>
  <c r="W370" i="23"/>
  <c r="X370" i="23" s="1"/>
  <c r="Q370" i="23"/>
  <c r="N370" i="23"/>
  <c r="M370" i="23"/>
  <c r="L370" i="23"/>
  <c r="K370" i="23"/>
  <c r="J370" i="23"/>
  <c r="H370" i="23"/>
  <c r="I370" i="23" s="1"/>
  <c r="B370" i="23"/>
  <c r="AC369" i="23"/>
  <c r="AB369" i="23"/>
  <c r="AA369" i="23"/>
  <c r="Z369" i="23"/>
  <c r="Y369" i="23"/>
  <c r="W369" i="23"/>
  <c r="X369" i="23" s="1"/>
  <c r="Q369" i="23"/>
  <c r="N369" i="23"/>
  <c r="M369" i="23"/>
  <c r="L369" i="23"/>
  <c r="K369" i="23"/>
  <c r="J369" i="23"/>
  <c r="H369" i="23"/>
  <c r="I369" i="23" s="1"/>
  <c r="B369" i="23"/>
  <c r="AC368" i="23"/>
  <c r="AB368" i="23"/>
  <c r="AA368" i="23"/>
  <c r="Z368" i="23"/>
  <c r="Y368" i="23"/>
  <c r="W368" i="23"/>
  <c r="X368" i="23" s="1"/>
  <c r="Q368" i="23"/>
  <c r="N368" i="23"/>
  <c r="M368" i="23"/>
  <c r="L368" i="23"/>
  <c r="K368" i="23"/>
  <c r="J368" i="23"/>
  <c r="H368" i="23"/>
  <c r="I368" i="23" s="1"/>
  <c r="B368" i="23"/>
  <c r="AC367" i="23"/>
  <c r="AB367" i="23"/>
  <c r="AA367" i="23"/>
  <c r="Z367" i="23"/>
  <c r="Y367" i="23"/>
  <c r="W367" i="23"/>
  <c r="X367" i="23" s="1"/>
  <c r="Q367" i="23"/>
  <c r="N367" i="23"/>
  <c r="M367" i="23"/>
  <c r="L367" i="23"/>
  <c r="K367" i="23"/>
  <c r="J367" i="23"/>
  <c r="H367" i="23"/>
  <c r="I367" i="23" s="1"/>
  <c r="B367" i="23"/>
  <c r="AC366" i="23"/>
  <c r="AB366" i="23"/>
  <c r="AA366" i="23"/>
  <c r="Z366" i="23"/>
  <c r="Y366" i="23"/>
  <c r="W366" i="23"/>
  <c r="X366" i="23" s="1"/>
  <c r="Q366" i="23"/>
  <c r="N366" i="23"/>
  <c r="M366" i="23"/>
  <c r="L366" i="23"/>
  <c r="K366" i="23"/>
  <c r="J366" i="23"/>
  <c r="H366" i="23"/>
  <c r="I366" i="23" s="1"/>
  <c r="B366" i="23"/>
  <c r="AC365" i="23"/>
  <c r="AB365" i="23"/>
  <c r="AA365" i="23"/>
  <c r="Z365" i="23"/>
  <c r="Y365" i="23"/>
  <c r="W365" i="23"/>
  <c r="X365" i="23" s="1"/>
  <c r="Q365" i="23"/>
  <c r="N365" i="23"/>
  <c r="M365" i="23"/>
  <c r="L365" i="23"/>
  <c r="K365" i="23"/>
  <c r="J365" i="23"/>
  <c r="H365" i="23"/>
  <c r="I365" i="23" s="1"/>
  <c r="B365" i="23"/>
  <c r="AC364" i="23"/>
  <c r="AB364" i="23"/>
  <c r="AA364" i="23"/>
  <c r="Z364" i="23"/>
  <c r="Y364" i="23"/>
  <c r="W364" i="23"/>
  <c r="X364" i="23" s="1"/>
  <c r="Q364" i="23"/>
  <c r="N364" i="23"/>
  <c r="M364" i="23"/>
  <c r="L364" i="23"/>
  <c r="K364" i="23"/>
  <c r="J364" i="23"/>
  <c r="H364" i="23"/>
  <c r="I364" i="23" s="1"/>
  <c r="B364" i="23"/>
  <c r="AC363" i="23"/>
  <c r="AB363" i="23"/>
  <c r="AA363" i="23"/>
  <c r="Z363" i="23"/>
  <c r="Y363" i="23"/>
  <c r="W363" i="23"/>
  <c r="X363" i="23" s="1"/>
  <c r="Q363" i="23"/>
  <c r="N363" i="23"/>
  <c r="M363" i="23"/>
  <c r="L363" i="23"/>
  <c r="K363" i="23"/>
  <c r="J363" i="23"/>
  <c r="H363" i="23"/>
  <c r="I363" i="23" s="1"/>
  <c r="B363" i="23"/>
  <c r="AC362" i="23"/>
  <c r="AB362" i="23"/>
  <c r="AA362" i="23"/>
  <c r="Z362" i="23"/>
  <c r="Y362" i="23"/>
  <c r="W362" i="23"/>
  <c r="X362" i="23" s="1"/>
  <c r="Q362" i="23"/>
  <c r="N362" i="23"/>
  <c r="M362" i="23"/>
  <c r="L362" i="23"/>
  <c r="K362" i="23"/>
  <c r="J362" i="23"/>
  <c r="H362" i="23"/>
  <c r="I362" i="23" s="1"/>
  <c r="B362" i="23"/>
  <c r="AC361" i="23"/>
  <c r="AB361" i="23"/>
  <c r="AA361" i="23"/>
  <c r="Z361" i="23"/>
  <c r="Y361" i="23"/>
  <c r="W361" i="23"/>
  <c r="X361" i="23" s="1"/>
  <c r="Q361" i="23"/>
  <c r="N361" i="23"/>
  <c r="M361" i="23"/>
  <c r="L361" i="23"/>
  <c r="K361" i="23"/>
  <c r="J361" i="23"/>
  <c r="H361" i="23"/>
  <c r="I361" i="23" s="1"/>
  <c r="B361" i="23"/>
  <c r="AC360" i="23"/>
  <c r="AB360" i="23"/>
  <c r="AA360" i="23"/>
  <c r="Z360" i="23"/>
  <c r="Y360" i="23"/>
  <c r="W360" i="23"/>
  <c r="X360" i="23" s="1"/>
  <c r="Q360" i="23"/>
  <c r="N360" i="23"/>
  <c r="M360" i="23"/>
  <c r="L360" i="23"/>
  <c r="K360" i="23"/>
  <c r="J360" i="23"/>
  <c r="H360" i="23"/>
  <c r="I360" i="23" s="1"/>
  <c r="B360" i="23"/>
  <c r="AC359" i="23"/>
  <c r="AB359" i="23"/>
  <c r="AA359" i="23"/>
  <c r="Z359" i="23"/>
  <c r="Y359" i="23"/>
  <c r="W359" i="23"/>
  <c r="X359" i="23" s="1"/>
  <c r="Q359" i="23"/>
  <c r="N359" i="23"/>
  <c r="M359" i="23"/>
  <c r="L359" i="23"/>
  <c r="K359" i="23"/>
  <c r="J359" i="23"/>
  <c r="H359" i="23"/>
  <c r="I359" i="23" s="1"/>
  <c r="B359" i="23"/>
  <c r="AC358" i="23"/>
  <c r="AB358" i="23"/>
  <c r="AA358" i="23"/>
  <c r="Z358" i="23"/>
  <c r="Y358" i="23"/>
  <c r="W358" i="23"/>
  <c r="X358" i="23" s="1"/>
  <c r="Q358" i="23"/>
  <c r="N358" i="23"/>
  <c r="M358" i="23"/>
  <c r="L358" i="23"/>
  <c r="K358" i="23"/>
  <c r="J358" i="23"/>
  <c r="H358" i="23"/>
  <c r="I358" i="23" s="1"/>
  <c r="B358" i="23"/>
  <c r="AC357" i="23"/>
  <c r="AB357" i="23"/>
  <c r="AA357" i="23"/>
  <c r="Z357" i="23"/>
  <c r="Y357" i="23"/>
  <c r="W357" i="23"/>
  <c r="X357" i="23" s="1"/>
  <c r="Q357" i="23"/>
  <c r="N357" i="23"/>
  <c r="M357" i="23"/>
  <c r="L357" i="23"/>
  <c r="K357" i="23"/>
  <c r="J357" i="23"/>
  <c r="H357" i="23"/>
  <c r="I357" i="23" s="1"/>
  <c r="B357" i="23"/>
  <c r="AC356" i="23"/>
  <c r="AB356" i="23"/>
  <c r="AA356" i="23"/>
  <c r="Z356" i="23"/>
  <c r="Y356" i="23"/>
  <c r="W356" i="23"/>
  <c r="X356" i="23" s="1"/>
  <c r="Q356" i="23"/>
  <c r="N356" i="23"/>
  <c r="M356" i="23"/>
  <c r="L356" i="23"/>
  <c r="K356" i="23"/>
  <c r="J356" i="23"/>
  <c r="H356" i="23"/>
  <c r="I356" i="23" s="1"/>
  <c r="B356" i="23"/>
  <c r="AC355" i="23"/>
  <c r="AB355" i="23"/>
  <c r="AA355" i="23"/>
  <c r="Z355" i="23"/>
  <c r="Y355" i="23"/>
  <c r="W355" i="23"/>
  <c r="X355" i="23" s="1"/>
  <c r="Q355" i="23"/>
  <c r="N355" i="23"/>
  <c r="M355" i="23"/>
  <c r="L355" i="23"/>
  <c r="K355" i="23"/>
  <c r="J355" i="23"/>
  <c r="H355" i="23"/>
  <c r="I355" i="23" s="1"/>
  <c r="B355" i="23"/>
  <c r="AC354" i="23"/>
  <c r="AB354" i="23"/>
  <c r="AA354" i="23"/>
  <c r="Z354" i="23"/>
  <c r="Y354" i="23"/>
  <c r="W354" i="23"/>
  <c r="X354" i="23" s="1"/>
  <c r="Q354" i="23"/>
  <c r="N354" i="23"/>
  <c r="M354" i="23"/>
  <c r="L354" i="23"/>
  <c r="K354" i="23"/>
  <c r="J354" i="23"/>
  <c r="H354" i="23"/>
  <c r="I354" i="23" s="1"/>
  <c r="B354" i="23"/>
  <c r="AC353" i="23"/>
  <c r="AB353" i="23"/>
  <c r="AA353" i="23"/>
  <c r="Z353" i="23"/>
  <c r="Y353" i="23"/>
  <c r="W353" i="23"/>
  <c r="X353" i="23" s="1"/>
  <c r="Q353" i="23"/>
  <c r="N353" i="23"/>
  <c r="M353" i="23"/>
  <c r="L353" i="23"/>
  <c r="K353" i="23"/>
  <c r="J353" i="23"/>
  <c r="H353" i="23"/>
  <c r="I353" i="23" s="1"/>
  <c r="B353" i="23"/>
  <c r="AC352" i="23"/>
  <c r="AB352" i="23"/>
  <c r="AA352" i="23"/>
  <c r="Z352" i="23"/>
  <c r="Y352" i="23"/>
  <c r="W352" i="23"/>
  <c r="X352" i="23" s="1"/>
  <c r="Q352" i="23"/>
  <c r="N352" i="23"/>
  <c r="M352" i="23"/>
  <c r="L352" i="23"/>
  <c r="K352" i="23"/>
  <c r="J352" i="23"/>
  <c r="H352" i="23"/>
  <c r="I352" i="23" s="1"/>
  <c r="B352" i="23"/>
  <c r="AC351" i="23"/>
  <c r="AB351" i="23"/>
  <c r="AA351" i="23"/>
  <c r="Z351" i="23"/>
  <c r="Y351" i="23"/>
  <c r="W351" i="23"/>
  <c r="X351" i="23" s="1"/>
  <c r="Q351" i="23"/>
  <c r="N351" i="23"/>
  <c r="M351" i="23"/>
  <c r="L351" i="23"/>
  <c r="K351" i="23"/>
  <c r="J351" i="23"/>
  <c r="H351" i="23"/>
  <c r="I351" i="23" s="1"/>
  <c r="B351" i="23"/>
  <c r="AC350" i="23"/>
  <c r="AB350" i="23"/>
  <c r="AA350" i="23"/>
  <c r="Z350" i="23"/>
  <c r="Y350" i="23"/>
  <c r="W350" i="23"/>
  <c r="X350" i="23" s="1"/>
  <c r="Q350" i="23"/>
  <c r="N350" i="23"/>
  <c r="M350" i="23"/>
  <c r="L350" i="23"/>
  <c r="K350" i="23"/>
  <c r="J350" i="23"/>
  <c r="H350" i="23"/>
  <c r="I350" i="23" s="1"/>
  <c r="B350" i="23"/>
  <c r="AC349" i="23"/>
  <c r="AB349" i="23"/>
  <c r="AA349" i="23"/>
  <c r="Z349" i="23"/>
  <c r="Y349" i="23"/>
  <c r="W349" i="23"/>
  <c r="X349" i="23" s="1"/>
  <c r="Q349" i="23"/>
  <c r="N349" i="23"/>
  <c r="M349" i="23"/>
  <c r="L349" i="23"/>
  <c r="K349" i="23"/>
  <c r="J349" i="23"/>
  <c r="H349" i="23"/>
  <c r="I349" i="23" s="1"/>
  <c r="B349" i="23"/>
  <c r="AC348" i="23"/>
  <c r="AB348" i="23"/>
  <c r="AA348" i="23"/>
  <c r="Z348" i="23"/>
  <c r="Y348" i="23"/>
  <c r="W348" i="23"/>
  <c r="X348" i="23" s="1"/>
  <c r="Q348" i="23"/>
  <c r="N348" i="23"/>
  <c r="M348" i="23"/>
  <c r="L348" i="23"/>
  <c r="K348" i="23"/>
  <c r="J348" i="23"/>
  <c r="H348" i="23"/>
  <c r="I348" i="23" s="1"/>
  <c r="B348" i="23"/>
  <c r="AC347" i="23"/>
  <c r="AB347" i="23"/>
  <c r="AA347" i="23"/>
  <c r="Z347" i="23"/>
  <c r="Y347" i="23"/>
  <c r="W347" i="23"/>
  <c r="X347" i="23" s="1"/>
  <c r="Q347" i="23"/>
  <c r="N347" i="23"/>
  <c r="M347" i="23"/>
  <c r="L347" i="23"/>
  <c r="K347" i="23"/>
  <c r="J347" i="23"/>
  <c r="H347" i="23"/>
  <c r="I347" i="23" s="1"/>
  <c r="B347" i="23"/>
  <c r="AC346" i="23"/>
  <c r="AB346" i="23"/>
  <c r="AA346" i="23"/>
  <c r="Z346" i="23"/>
  <c r="Y346" i="23"/>
  <c r="W346" i="23"/>
  <c r="X346" i="23" s="1"/>
  <c r="Q346" i="23"/>
  <c r="N346" i="23"/>
  <c r="M346" i="23"/>
  <c r="L346" i="23"/>
  <c r="K346" i="23"/>
  <c r="J346" i="23"/>
  <c r="H346" i="23"/>
  <c r="I346" i="23" s="1"/>
  <c r="B346" i="23"/>
  <c r="AC345" i="23"/>
  <c r="AB345" i="23"/>
  <c r="AA345" i="23"/>
  <c r="Z345" i="23"/>
  <c r="Y345" i="23"/>
  <c r="W345" i="23"/>
  <c r="X345" i="23" s="1"/>
  <c r="Q345" i="23"/>
  <c r="N345" i="23"/>
  <c r="M345" i="23"/>
  <c r="L345" i="23"/>
  <c r="K345" i="23"/>
  <c r="J345" i="23"/>
  <c r="H345" i="23"/>
  <c r="I345" i="23" s="1"/>
  <c r="B345" i="23"/>
  <c r="AC344" i="23"/>
  <c r="AB344" i="23"/>
  <c r="AA344" i="23"/>
  <c r="Z344" i="23"/>
  <c r="Y344" i="23"/>
  <c r="W344" i="23"/>
  <c r="X344" i="23" s="1"/>
  <c r="Q344" i="23"/>
  <c r="N344" i="23"/>
  <c r="M344" i="23"/>
  <c r="L344" i="23"/>
  <c r="K344" i="23"/>
  <c r="J344" i="23"/>
  <c r="H344" i="23"/>
  <c r="I344" i="23" s="1"/>
  <c r="B344" i="23"/>
  <c r="AC343" i="23"/>
  <c r="AB343" i="23"/>
  <c r="AA343" i="23"/>
  <c r="Z343" i="23"/>
  <c r="Y343" i="23"/>
  <c r="W343" i="23"/>
  <c r="X343" i="23" s="1"/>
  <c r="Q343" i="23"/>
  <c r="M343" i="23"/>
  <c r="L343" i="23"/>
  <c r="K343" i="23"/>
  <c r="J343" i="23"/>
  <c r="H343" i="23"/>
  <c r="I343" i="23" s="1"/>
  <c r="AB342" i="23"/>
  <c r="AA342" i="23"/>
  <c r="Z342" i="23"/>
  <c r="Y342" i="23"/>
  <c r="W342" i="23"/>
  <c r="X342" i="23" s="1"/>
  <c r="N342" i="23"/>
  <c r="M342" i="23"/>
  <c r="L342" i="23"/>
  <c r="K342" i="23"/>
  <c r="J342" i="23"/>
  <c r="H342" i="23"/>
  <c r="I342" i="23" s="1"/>
  <c r="B342" i="23"/>
  <c r="AC341" i="23"/>
  <c r="AB341" i="23"/>
  <c r="AA341" i="23"/>
  <c r="Z341" i="23"/>
  <c r="Y341" i="23"/>
  <c r="W341" i="23"/>
  <c r="X341" i="23" s="1"/>
  <c r="Q341" i="23"/>
  <c r="N341" i="23"/>
  <c r="M341" i="23"/>
  <c r="L341" i="23"/>
  <c r="K341" i="23"/>
  <c r="J341" i="23"/>
  <c r="H341" i="23"/>
  <c r="I341" i="23" s="1"/>
  <c r="B341" i="23"/>
  <c r="AC340" i="23"/>
  <c r="AB340" i="23"/>
  <c r="AA340" i="23"/>
  <c r="Z340" i="23"/>
  <c r="Y340" i="23"/>
  <c r="W340" i="23"/>
  <c r="X340" i="23" s="1"/>
  <c r="Q340" i="23"/>
  <c r="N340" i="23"/>
  <c r="M340" i="23"/>
  <c r="L340" i="23"/>
  <c r="K340" i="23"/>
  <c r="J340" i="23"/>
  <c r="H340" i="23"/>
  <c r="I340" i="23" s="1"/>
  <c r="B340" i="23"/>
  <c r="AC339" i="23"/>
  <c r="AB339" i="23"/>
  <c r="AA339" i="23"/>
  <c r="Z339" i="23"/>
  <c r="Y339" i="23"/>
  <c r="W339" i="23"/>
  <c r="X339" i="23" s="1"/>
  <c r="Q339" i="23"/>
  <c r="N339" i="23"/>
  <c r="M339" i="23"/>
  <c r="L339" i="23"/>
  <c r="K339" i="23"/>
  <c r="J339" i="23"/>
  <c r="H339" i="23"/>
  <c r="I339" i="23" s="1"/>
  <c r="B339" i="23"/>
  <c r="AC338" i="23"/>
  <c r="AB338" i="23"/>
  <c r="AA338" i="23"/>
  <c r="Z338" i="23"/>
  <c r="Y338" i="23"/>
  <c r="W338" i="23"/>
  <c r="X338" i="23" s="1"/>
  <c r="Q338" i="23"/>
  <c r="N338" i="23"/>
  <c r="M338" i="23"/>
  <c r="L338" i="23"/>
  <c r="K338" i="23"/>
  <c r="J338" i="23"/>
  <c r="H338" i="23"/>
  <c r="I338" i="23" s="1"/>
  <c r="B338" i="23"/>
  <c r="AC337" i="23"/>
  <c r="AB337" i="23"/>
  <c r="AA337" i="23"/>
  <c r="Z337" i="23"/>
  <c r="Y337" i="23"/>
  <c r="W337" i="23"/>
  <c r="X337" i="23" s="1"/>
  <c r="Q337" i="23"/>
  <c r="N337" i="23"/>
  <c r="M337" i="23"/>
  <c r="L337" i="23"/>
  <c r="K337" i="23"/>
  <c r="J337" i="23"/>
  <c r="H337" i="23"/>
  <c r="I337" i="23" s="1"/>
  <c r="B337" i="23"/>
  <c r="AC336" i="23"/>
  <c r="AB336" i="23"/>
  <c r="AA336" i="23"/>
  <c r="Z336" i="23"/>
  <c r="Y336" i="23"/>
  <c r="W336" i="23"/>
  <c r="X336" i="23" s="1"/>
  <c r="Q336" i="23"/>
  <c r="N336" i="23"/>
  <c r="M336" i="23"/>
  <c r="L336" i="23"/>
  <c r="K336" i="23"/>
  <c r="J336" i="23"/>
  <c r="H336" i="23"/>
  <c r="I336" i="23" s="1"/>
  <c r="B336" i="23"/>
  <c r="AC335" i="23"/>
  <c r="AB335" i="23"/>
  <c r="AA335" i="23"/>
  <c r="Z335" i="23"/>
  <c r="Y335" i="23"/>
  <c r="W335" i="23"/>
  <c r="X335" i="23" s="1"/>
  <c r="Q335" i="23"/>
  <c r="N335" i="23"/>
  <c r="M335" i="23"/>
  <c r="L335" i="23"/>
  <c r="K335" i="23"/>
  <c r="J335" i="23"/>
  <c r="H335" i="23"/>
  <c r="I335" i="23" s="1"/>
  <c r="B335" i="23"/>
  <c r="AC334" i="23"/>
  <c r="AB334" i="23"/>
  <c r="AA334" i="23"/>
  <c r="Z334" i="23"/>
  <c r="Y334" i="23"/>
  <c r="W334" i="23"/>
  <c r="X334" i="23" s="1"/>
  <c r="Q334" i="23"/>
  <c r="M334" i="23"/>
  <c r="L334" i="23"/>
  <c r="K334" i="23"/>
  <c r="J334" i="23"/>
  <c r="H334" i="23"/>
  <c r="I334" i="23" s="1"/>
  <c r="AC333" i="23"/>
  <c r="AB333" i="23"/>
  <c r="AA333" i="23"/>
  <c r="Z333" i="23"/>
  <c r="Y333" i="23"/>
  <c r="W333" i="23"/>
  <c r="X333" i="23" s="1"/>
  <c r="Q333" i="23"/>
  <c r="M333" i="23"/>
  <c r="L333" i="23"/>
  <c r="K333" i="23"/>
  <c r="J333" i="23"/>
  <c r="H333" i="23"/>
  <c r="I333" i="23" s="1"/>
  <c r="AC332" i="23"/>
  <c r="AB332" i="23"/>
  <c r="AA332" i="23"/>
  <c r="Z332" i="23"/>
  <c r="Y332" i="23"/>
  <c r="W332" i="23"/>
  <c r="X332" i="23" s="1"/>
  <c r="Q332" i="23"/>
  <c r="N332" i="23"/>
  <c r="M332" i="23"/>
  <c r="L332" i="23"/>
  <c r="K332" i="23"/>
  <c r="J332" i="23"/>
  <c r="H332" i="23"/>
  <c r="I332" i="23" s="1"/>
  <c r="B332" i="23"/>
  <c r="AC331" i="23"/>
  <c r="AB331" i="23"/>
  <c r="AA331" i="23"/>
  <c r="Z331" i="23"/>
  <c r="Y331" i="23"/>
  <c r="W331" i="23"/>
  <c r="X331" i="23" s="1"/>
  <c r="Q331" i="23"/>
  <c r="N331" i="23"/>
  <c r="M331" i="23"/>
  <c r="L331" i="23"/>
  <c r="K331" i="23"/>
  <c r="J331" i="23"/>
  <c r="H331" i="23"/>
  <c r="I331" i="23" s="1"/>
  <c r="B331" i="23"/>
  <c r="AC330" i="23"/>
  <c r="AB330" i="23"/>
  <c r="AA330" i="23"/>
  <c r="Z330" i="23"/>
  <c r="Y330" i="23"/>
  <c r="W330" i="23"/>
  <c r="X330" i="23" s="1"/>
  <c r="Q330" i="23"/>
  <c r="N330" i="23"/>
  <c r="M330" i="23"/>
  <c r="L330" i="23"/>
  <c r="K330" i="23"/>
  <c r="J330" i="23"/>
  <c r="H330" i="23"/>
  <c r="I330" i="23" s="1"/>
  <c r="B330" i="23"/>
  <c r="AC329" i="23"/>
  <c r="AB329" i="23"/>
  <c r="AA329" i="23"/>
  <c r="Z329" i="23"/>
  <c r="Y329" i="23"/>
  <c r="W329" i="23"/>
  <c r="X329" i="23" s="1"/>
  <c r="Q329" i="23"/>
  <c r="N329" i="23"/>
  <c r="M329" i="23"/>
  <c r="L329" i="23"/>
  <c r="K329" i="23"/>
  <c r="J329" i="23"/>
  <c r="H329" i="23"/>
  <c r="I329" i="23" s="1"/>
  <c r="B329" i="23"/>
  <c r="AC328" i="23"/>
  <c r="AB328" i="23"/>
  <c r="AA328" i="23"/>
  <c r="Z328" i="23"/>
  <c r="Y328" i="23"/>
  <c r="W328" i="23"/>
  <c r="X328" i="23" s="1"/>
  <c r="N328" i="23"/>
  <c r="M328" i="23"/>
  <c r="L328" i="23"/>
  <c r="K328" i="23"/>
  <c r="J328" i="23"/>
  <c r="H328" i="23"/>
  <c r="I328" i="23" s="1"/>
  <c r="B328" i="23"/>
  <c r="AB327" i="23"/>
  <c r="AA327" i="23"/>
  <c r="Z327" i="23"/>
  <c r="Y327" i="23"/>
  <c r="W327" i="23"/>
  <c r="X327" i="23" s="1"/>
  <c r="N327" i="23"/>
  <c r="M327" i="23"/>
  <c r="L327" i="23"/>
  <c r="K327" i="23"/>
  <c r="J327" i="23"/>
  <c r="H327" i="23"/>
  <c r="I327" i="23" s="1"/>
  <c r="B327" i="23"/>
  <c r="AB326" i="23"/>
  <c r="AA326" i="23"/>
  <c r="Z326" i="23"/>
  <c r="Y326" i="23"/>
  <c r="W326" i="23"/>
  <c r="X326" i="23" s="1"/>
  <c r="N326" i="23"/>
  <c r="M326" i="23"/>
  <c r="L326" i="23"/>
  <c r="K326" i="23"/>
  <c r="J326" i="23"/>
  <c r="H326" i="23"/>
  <c r="I326" i="23" s="1"/>
  <c r="B326" i="23"/>
  <c r="AC325" i="23"/>
  <c r="AB325" i="23"/>
  <c r="AA325" i="23"/>
  <c r="Z325" i="23"/>
  <c r="Y325" i="23"/>
  <c r="W325" i="23"/>
  <c r="X325" i="23" s="1"/>
  <c r="Q325" i="23"/>
  <c r="N325" i="23"/>
  <c r="M325" i="23"/>
  <c r="L325" i="23"/>
  <c r="K325" i="23"/>
  <c r="J325" i="23"/>
  <c r="H325" i="23"/>
  <c r="I325" i="23" s="1"/>
  <c r="B325" i="23"/>
  <c r="AC324" i="23"/>
  <c r="AB324" i="23"/>
  <c r="AA324" i="23"/>
  <c r="Z324" i="23"/>
  <c r="Y324" i="23"/>
  <c r="W324" i="23"/>
  <c r="X324" i="23" s="1"/>
  <c r="Q324" i="23"/>
  <c r="N324" i="23"/>
  <c r="M324" i="23"/>
  <c r="L324" i="23"/>
  <c r="K324" i="23"/>
  <c r="J324" i="23"/>
  <c r="H324" i="23"/>
  <c r="I324" i="23" s="1"/>
  <c r="B324" i="23"/>
  <c r="AC323" i="23"/>
  <c r="AB323" i="23"/>
  <c r="AA323" i="23"/>
  <c r="Z323" i="23"/>
  <c r="Y323" i="23"/>
  <c r="W323" i="23"/>
  <c r="X323" i="23" s="1"/>
  <c r="Q323" i="23"/>
  <c r="N323" i="23"/>
  <c r="M323" i="23"/>
  <c r="L323" i="23"/>
  <c r="K323" i="23"/>
  <c r="J323" i="23"/>
  <c r="H323" i="23"/>
  <c r="I323" i="23" s="1"/>
  <c r="B323" i="23"/>
  <c r="AC322" i="23"/>
  <c r="AB322" i="23"/>
  <c r="AA322" i="23"/>
  <c r="Z322" i="23"/>
  <c r="Y322" i="23"/>
  <c r="W322" i="23"/>
  <c r="X322" i="23" s="1"/>
  <c r="Q322" i="23"/>
  <c r="N322" i="23"/>
  <c r="M322" i="23"/>
  <c r="L322" i="23"/>
  <c r="K322" i="23"/>
  <c r="J322" i="23"/>
  <c r="H322" i="23"/>
  <c r="I322" i="23" s="1"/>
  <c r="B322" i="23"/>
  <c r="AC321" i="23"/>
  <c r="AB321" i="23"/>
  <c r="AA321" i="23"/>
  <c r="Z321" i="23"/>
  <c r="Y321" i="23"/>
  <c r="W321" i="23"/>
  <c r="X321" i="23" s="1"/>
  <c r="Q321" i="23"/>
  <c r="N321" i="23"/>
  <c r="M321" i="23"/>
  <c r="L321" i="23"/>
  <c r="K321" i="23"/>
  <c r="J321" i="23"/>
  <c r="H321" i="23"/>
  <c r="I321" i="23" s="1"/>
  <c r="B321" i="23"/>
  <c r="AC320" i="23"/>
  <c r="AB320" i="23"/>
  <c r="AA320" i="23"/>
  <c r="Z320" i="23"/>
  <c r="Y320" i="23"/>
  <c r="W320" i="23"/>
  <c r="X320" i="23" s="1"/>
  <c r="Q320" i="23"/>
  <c r="N320" i="23"/>
  <c r="M320" i="23"/>
  <c r="L320" i="23"/>
  <c r="K320" i="23"/>
  <c r="J320" i="23"/>
  <c r="H320" i="23"/>
  <c r="I320" i="23" s="1"/>
  <c r="B320" i="23"/>
  <c r="AC319" i="23"/>
  <c r="AB319" i="23"/>
  <c r="AA319" i="23"/>
  <c r="Z319" i="23"/>
  <c r="Y319" i="23"/>
  <c r="W319" i="23"/>
  <c r="X319" i="23" s="1"/>
  <c r="Q319" i="23"/>
  <c r="N319" i="23"/>
  <c r="M319" i="23"/>
  <c r="L319" i="23"/>
  <c r="K319" i="23"/>
  <c r="J319" i="23"/>
  <c r="H319" i="23"/>
  <c r="I319" i="23" s="1"/>
  <c r="B319" i="23"/>
  <c r="AC318" i="23"/>
  <c r="AB318" i="23"/>
  <c r="AA318" i="23"/>
  <c r="Z318" i="23"/>
  <c r="Y318" i="23"/>
  <c r="W318" i="23"/>
  <c r="X318" i="23" s="1"/>
  <c r="Q318" i="23"/>
  <c r="N318" i="23"/>
  <c r="M318" i="23"/>
  <c r="L318" i="23"/>
  <c r="K318" i="23"/>
  <c r="J318" i="23"/>
  <c r="H318" i="23"/>
  <c r="I318" i="23" s="1"/>
  <c r="B318" i="23"/>
  <c r="AC317" i="23"/>
  <c r="AB317" i="23"/>
  <c r="AA317" i="23"/>
  <c r="Z317" i="23"/>
  <c r="Y317" i="23"/>
  <c r="W317" i="23"/>
  <c r="X317" i="23" s="1"/>
  <c r="Q317" i="23"/>
  <c r="N317" i="23"/>
  <c r="M317" i="23"/>
  <c r="L317" i="23"/>
  <c r="K317" i="23"/>
  <c r="J317" i="23"/>
  <c r="H317" i="23"/>
  <c r="I317" i="23" s="1"/>
  <c r="B317" i="23"/>
  <c r="AC316" i="23"/>
  <c r="AB316" i="23"/>
  <c r="AA316" i="23"/>
  <c r="Z316" i="23"/>
  <c r="Y316" i="23"/>
  <c r="W316" i="23"/>
  <c r="X316" i="23" s="1"/>
  <c r="Q316" i="23"/>
  <c r="N316" i="23"/>
  <c r="M316" i="23"/>
  <c r="L316" i="23"/>
  <c r="K316" i="23"/>
  <c r="J316" i="23"/>
  <c r="H316" i="23"/>
  <c r="I316" i="23" s="1"/>
  <c r="B316" i="23"/>
  <c r="AC315" i="23"/>
  <c r="AB315" i="23"/>
  <c r="AA315" i="23"/>
  <c r="Z315" i="23"/>
  <c r="Y315" i="23"/>
  <c r="W315" i="23"/>
  <c r="X315" i="23" s="1"/>
  <c r="Q315" i="23"/>
  <c r="N315" i="23"/>
  <c r="M315" i="23"/>
  <c r="L315" i="23"/>
  <c r="K315" i="23"/>
  <c r="J315" i="23"/>
  <c r="H315" i="23"/>
  <c r="I315" i="23" s="1"/>
  <c r="B315" i="23"/>
  <c r="AC314" i="23"/>
  <c r="AB314" i="23"/>
  <c r="AA314" i="23"/>
  <c r="Z314" i="23"/>
  <c r="Y314" i="23"/>
  <c r="W314" i="23"/>
  <c r="X314" i="23" s="1"/>
  <c r="Q314" i="23"/>
  <c r="N314" i="23"/>
  <c r="M314" i="23"/>
  <c r="L314" i="23"/>
  <c r="K314" i="23"/>
  <c r="J314" i="23"/>
  <c r="H314" i="23"/>
  <c r="I314" i="23" s="1"/>
  <c r="B314" i="23"/>
  <c r="AC313" i="23"/>
  <c r="AB313" i="23"/>
  <c r="AA313" i="23"/>
  <c r="Z313" i="23"/>
  <c r="Y313" i="23"/>
  <c r="W313" i="23"/>
  <c r="X313" i="23" s="1"/>
  <c r="Q313" i="23"/>
  <c r="N313" i="23"/>
  <c r="M313" i="23"/>
  <c r="L313" i="23"/>
  <c r="K313" i="23"/>
  <c r="J313" i="23"/>
  <c r="H313" i="23"/>
  <c r="I313" i="23" s="1"/>
  <c r="B313" i="23"/>
  <c r="AC312" i="23"/>
  <c r="AB312" i="23"/>
  <c r="AA312" i="23"/>
  <c r="Z312" i="23"/>
  <c r="Y312" i="23"/>
  <c r="W312" i="23"/>
  <c r="X312" i="23" s="1"/>
  <c r="Q312" i="23"/>
  <c r="N312" i="23"/>
  <c r="M312" i="23"/>
  <c r="L312" i="23"/>
  <c r="K312" i="23"/>
  <c r="J312" i="23"/>
  <c r="H312" i="23"/>
  <c r="I312" i="23" s="1"/>
  <c r="B312" i="23"/>
  <c r="AC311" i="23"/>
  <c r="AB311" i="23"/>
  <c r="AA311" i="23"/>
  <c r="Z311" i="23"/>
  <c r="Y311" i="23"/>
  <c r="W311" i="23"/>
  <c r="X311" i="23" s="1"/>
  <c r="Q311" i="23"/>
  <c r="N311" i="23"/>
  <c r="M311" i="23"/>
  <c r="L311" i="23"/>
  <c r="K311" i="23"/>
  <c r="J311" i="23"/>
  <c r="H311" i="23"/>
  <c r="I311" i="23" s="1"/>
  <c r="B311" i="23"/>
  <c r="AC310" i="23"/>
  <c r="AB310" i="23"/>
  <c r="AA310" i="23"/>
  <c r="Z310" i="23"/>
  <c r="Y310" i="23"/>
  <c r="W310" i="23"/>
  <c r="X310" i="23" s="1"/>
  <c r="Q310" i="23"/>
  <c r="N310" i="23"/>
  <c r="M310" i="23"/>
  <c r="L310" i="23"/>
  <c r="K310" i="23"/>
  <c r="J310" i="23"/>
  <c r="H310" i="23"/>
  <c r="I310" i="23" s="1"/>
  <c r="B310" i="23"/>
  <c r="AC309" i="23"/>
  <c r="AB309" i="23"/>
  <c r="AA309" i="23"/>
  <c r="Z309" i="23"/>
  <c r="Y309" i="23"/>
  <c r="W309" i="23"/>
  <c r="X309" i="23" s="1"/>
  <c r="Q309" i="23"/>
  <c r="N309" i="23"/>
  <c r="M309" i="23"/>
  <c r="L309" i="23"/>
  <c r="K309" i="23"/>
  <c r="J309" i="23"/>
  <c r="H309" i="23"/>
  <c r="I309" i="23" s="1"/>
  <c r="B309" i="23"/>
  <c r="AC308" i="23"/>
  <c r="AB308" i="23"/>
  <c r="AA308" i="23"/>
  <c r="Z308" i="23"/>
  <c r="Y308" i="23"/>
  <c r="W308" i="23"/>
  <c r="X308" i="23" s="1"/>
  <c r="Q308" i="23"/>
  <c r="N308" i="23"/>
  <c r="M308" i="23"/>
  <c r="L308" i="23"/>
  <c r="K308" i="23"/>
  <c r="J308" i="23"/>
  <c r="H308" i="23"/>
  <c r="I308" i="23" s="1"/>
  <c r="B308" i="23"/>
  <c r="AC307" i="23"/>
  <c r="AB307" i="23"/>
  <c r="AA307" i="23"/>
  <c r="Z307" i="23"/>
  <c r="Y307" i="23"/>
  <c r="W307" i="23"/>
  <c r="X307" i="23" s="1"/>
  <c r="Q307" i="23"/>
  <c r="N307" i="23"/>
  <c r="M307" i="23"/>
  <c r="L307" i="23"/>
  <c r="K307" i="23"/>
  <c r="J307" i="23"/>
  <c r="H307" i="23"/>
  <c r="I307" i="23" s="1"/>
  <c r="B307" i="23"/>
  <c r="AC306" i="23"/>
  <c r="AB306" i="23"/>
  <c r="AA306" i="23"/>
  <c r="Z306" i="23"/>
  <c r="Y306" i="23"/>
  <c r="W306" i="23"/>
  <c r="X306" i="23" s="1"/>
  <c r="Q306" i="23"/>
  <c r="N306" i="23"/>
  <c r="M306" i="23"/>
  <c r="L306" i="23"/>
  <c r="K306" i="23"/>
  <c r="J306" i="23"/>
  <c r="H306" i="23"/>
  <c r="I306" i="23" s="1"/>
  <c r="B306" i="23"/>
  <c r="AC305" i="23"/>
  <c r="AB305" i="23"/>
  <c r="AA305" i="23"/>
  <c r="Z305" i="23"/>
  <c r="Y305" i="23"/>
  <c r="W305" i="23"/>
  <c r="X305" i="23" s="1"/>
  <c r="Q305" i="23"/>
  <c r="N305" i="23"/>
  <c r="M305" i="23"/>
  <c r="L305" i="23"/>
  <c r="K305" i="23"/>
  <c r="J305" i="23"/>
  <c r="H305" i="23"/>
  <c r="I305" i="23" s="1"/>
  <c r="B305" i="23"/>
  <c r="AB304" i="23"/>
  <c r="AA304" i="23"/>
  <c r="Z304" i="23"/>
  <c r="Y304" i="23"/>
  <c r="W304" i="23"/>
  <c r="X304" i="23" s="1"/>
  <c r="N304" i="23"/>
  <c r="M304" i="23"/>
  <c r="L304" i="23"/>
  <c r="K304" i="23"/>
  <c r="J304" i="23"/>
  <c r="H304" i="23"/>
  <c r="I304" i="23" s="1"/>
  <c r="B304" i="23"/>
  <c r="AB303" i="23"/>
  <c r="AA303" i="23"/>
  <c r="Z303" i="23"/>
  <c r="Y303" i="23"/>
  <c r="W303" i="23"/>
  <c r="X303" i="23" s="1"/>
  <c r="N303" i="23"/>
  <c r="M303" i="23"/>
  <c r="L303" i="23"/>
  <c r="K303" i="23"/>
  <c r="J303" i="23"/>
  <c r="H303" i="23"/>
  <c r="I303" i="23" s="1"/>
  <c r="B303" i="23"/>
  <c r="AC302" i="23"/>
  <c r="AB302" i="23"/>
  <c r="AA302" i="23"/>
  <c r="Z302" i="23"/>
  <c r="Y302" i="23"/>
  <c r="W302" i="23"/>
  <c r="X302" i="23" s="1"/>
  <c r="Q302" i="23"/>
  <c r="N302" i="23"/>
  <c r="M302" i="23"/>
  <c r="L302" i="23"/>
  <c r="K302" i="23"/>
  <c r="J302" i="23"/>
  <c r="H302" i="23"/>
  <c r="I302" i="23" s="1"/>
  <c r="B302" i="23"/>
  <c r="AC301" i="23"/>
  <c r="AB301" i="23"/>
  <c r="AA301" i="23"/>
  <c r="Z301" i="23"/>
  <c r="Y301" i="23"/>
  <c r="W301" i="23"/>
  <c r="X301" i="23" s="1"/>
  <c r="Q301" i="23"/>
  <c r="N301" i="23"/>
  <c r="M301" i="23"/>
  <c r="L301" i="23"/>
  <c r="K301" i="23"/>
  <c r="J301" i="23"/>
  <c r="H301" i="23"/>
  <c r="I301" i="23" s="1"/>
  <c r="B301" i="23"/>
  <c r="AC300" i="23"/>
  <c r="AB300" i="23"/>
  <c r="AA300" i="23"/>
  <c r="Z300" i="23"/>
  <c r="Y300" i="23"/>
  <c r="W300" i="23"/>
  <c r="X300" i="23" s="1"/>
  <c r="Q300" i="23"/>
  <c r="N300" i="23"/>
  <c r="M300" i="23"/>
  <c r="L300" i="23"/>
  <c r="K300" i="23"/>
  <c r="J300" i="23"/>
  <c r="H300" i="23"/>
  <c r="I300" i="23" s="1"/>
  <c r="B300" i="23"/>
  <c r="AC299" i="23"/>
  <c r="AB299" i="23"/>
  <c r="AA299" i="23"/>
  <c r="Z299" i="23"/>
  <c r="Y299" i="23"/>
  <c r="W299" i="23"/>
  <c r="X299" i="23" s="1"/>
  <c r="Q299" i="23"/>
  <c r="N299" i="23"/>
  <c r="M299" i="23"/>
  <c r="L299" i="23"/>
  <c r="K299" i="23"/>
  <c r="J299" i="23"/>
  <c r="H299" i="23"/>
  <c r="I299" i="23" s="1"/>
  <c r="B299" i="23"/>
  <c r="AC298" i="23"/>
  <c r="AB298" i="23"/>
  <c r="AA298" i="23"/>
  <c r="Z298" i="23"/>
  <c r="Y298" i="23"/>
  <c r="W298" i="23"/>
  <c r="X298" i="23" s="1"/>
  <c r="Q298" i="23"/>
  <c r="N298" i="23"/>
  <c r="M298" i="23"/>
  <c r="L298" i="23"/>
  <c r="K298" i="23"/>
  <c r="J298" i="23"/>
  <c r="H298" i="23"/>
  <c r="I298" i="23" s="1"/>
  <c r="B298" i="23"/>
  <c r="AC297" i="23"/>
  <c r="AB297" i="23"/>
  <c r="AA297" i="23"/>
  <c r="Z297" i="23"/>
  <c r="Y297" i="23"/>
  <c r="W297" i="23"/>
  <c r="X297" i="23" s="1"/>
  <c r="Q297" i="23"/>
  <c r="N297" i="23"/>
  <c r="M297" i="23"/>
  <c r="L297" i="23"/>
  <c r="K297" i="23"/>
  <c r="J297" i="23"/>
  <c r="H297" i="23"/>
  <c r="I297" i="23" s="1"/>
  <c r="B297" i="23"/>
  <c r="AC296" i="23"/>
  <c r="AB296" i="23"/>
  <c r="AA296" i="23"/>
  <c r="Z296" i="23"/>
  <c r="Y296" i="23"/>
  <c r="W296" i="23"/>
  <c r="X296" i="23" s="1"/>
  <c r="Q296" i="23"/>
  <c r="N296" i="23"/>
  <c r="M296" i="23"/>
  <c r="L296" i="23"/>
  <c r="K296" i="23"/>
  <c r="J296" i="23"/>
  <c r="H296" i="23"/>
  <c r="I296" i="23" s="1"/>
  <c r="B296" i="23"/>
  <c r="AC295" i="23"/>
  <c r="AB295" i="23"/>
  <c r="AA295" i="23"/>
  <c r="Z295" i="23"/>
  <c r="Y295" i="23"/>
  <c r="W295" i="23"/>
  <c r="X295" i="23" s="1"/>
  <c r="Q295" i="23"/>
  <c r="N295" i="23"/>
  <c r="M295" i="23"/>
  <c r="L295" i="23"/>
  <c r="K295" i="23"/>
  <c r="J295" i="23"/>
  <c r="H295" i="23"/>
  <c r="I295" i="23" s="1"/>
  <c r="B295" i="23"/>
  <c r="AC294" i="23"/>
  <c r="AB294" i="23"/>
  <c r="AA294" i="23"/>
  <c r="Z294" i="23"/>
  <c r="Y294" i="23"/>
  <c r="W294" i="23"/>
  <c r="X294" i="23" s="1"/>
  <c r="Q294" i="23"/>
  <c r="N294" i="23"/>
  <c r="M294" i="23"/>
  <c r="L294" i="23"/>
  <c r="K294" i="23"/>
  <c r="J294" i="23"/>
  <c r="H294" i="23"/>
  <c r="I294" i="23" s="1"/>
  <c r="B294" i="23"/>
  <c r="AC293" i="23"/>
  <c r="AB293" i="23"/>
  <c r="AA293" i="23"/>
  <c r="Z293" i="23"/>
  <c r="Y293" i="23"/>
  <c r="W293" i="23"/>
  <c r="X293" i="23" s="1"/>
  <c r="Q293" i="23"/>
  <c r="N293" i="23"/>
  <c r="M293" i="23"/>
  <c r="L293" i="23"/>
  <c r="K293" i="23"/>
  <c r="J293" i="23"/>
  <c r="H293" i="23"/>
  <c r="I293" i="23" s="1"/>
  <c r="B293" i="23"/>
  <c r="AC292" i="23"/>
  <c r="AB292" i="23"/>
  <c r="AA292" i="23"/>
  <c r="Z292" i="23"/>
  <c r="Y292" i="23"/>
  <c r="W292" i="23"/>
  <c r="X292" i="23" s="1"/>
  <c r="Q292" i="23"/>
  <c r="N292" i="23"/>
  <c r="M292" i="23"/>
  <c r="L292" i="23"/>
  <c r="K292" i="23"/>
  <c r="J292" i="23"/>
  <c r="H292" i="23"/>
  <c r="I292" i="23" s="1"/>
  <c r="B292" i="23"/>
  <c r="AC291" i="23"/>
  <c r="AB291" i="23"/>
  <c r="AA291" i="23"/>
  <c r="Z291" i="23"/>
  <c r="Y291" i="23"/>
  <c r="W291" i="23"/>
  <c r="X291" i="23" s="1"/>
  <c r="Q291" i="23"/>
  <c r="N291" i="23"/>
  <c r="M291" i="23"/>
  <c r="L291" i="23"/>
  <c r="K291" i="23"/>
  <c r="J291" i="23"/>
  <c r="H291" i="23"/>
  <c r="I291" i="23" s="1"/>
  <c r="B291" i="23"/>
  <c r="AC290" i="23"/>
  <c r="AB290" i="23"/>
  <c r="AA290" i="23"/>
  <c r="Z290" i="23"/>
  <c r="Y290" i="23"/>
  <c r="W290" i="23"/>
  <c r="X290" i="23" s="1"/>
  <c r="Q290" i="23"/>
  <c r="N290" i="23"/>
  <c r="M290" i="23"/>
  <c r="L290" i="23"/>
  <c r="K290" i="23"/>
  <c r="J290" i="23"/>
  <c r="H290" i="23"/>
  <c r="I290" i="23" s="1"/>
  <c r="B290" i="23"/>
  <c r="AC289" i="23"/>
  <c r="AB289" i="23"/>
  <c r="AA289" i="23"/>
  <c r="Z289" i="23"/>
  <c r="Y289" i="23"/>
  <c r="W289" i="23"/>
  <c r="X289" i="23" s="1"/>
  <c r="N289" i="23"/>
  <c r="M289" i="23"/>
  <c r="L289" i="23"/>
  <c r="K289" i="23"/>
  <c r="J289" i="23"/>
  <c r="H289" i="23"/>
  <c r="I289" i="23" s="1"/>
  <c r="B289" i="23"/>
  <c r="AC288" i="23"/>
  <c r="AB288" i="23"/>
  <c r="AA288" i="23"/>
  <c r="Z288" i="23"/>
  <c r="Y288" i="23"/>
  <c r="W288" i="23"/>
  <c r="X288" i="23" s="1"/>
  <c r="Q288" i="23"/>
  <c r="N288" i="23"/>
  <c r="M288" i="23"/>
  <c r="L288" i="23"/>
  <c r="K288" i="23"/>
  <c r="J288" i="23"/>
  <c r="H288" i="23"/>
  <c r="I288" i="23" s="1"/>
  <c r="B288" i="23"/>
  <c r="AC287" i="23"/>
  <c r="AB287" i="23"/>
  <c r="AA287" i="23"/>
  <c r="Z287" i="23"/>
  <c r="Y287" i="23"/>
  <c r="W287" i="23"/>
  <c r="X287" i="23" s="1"/>
  <c r="Q287" i="23"/>
  <c r="N287" i="23"/>
  <c r="M287" i="23"/>
  <c r="L287" i="23"/>
  <c r="K287" i="23"/>
  <c r="J287" i="23"/>
  <c r="H287" i="23"/>
  <c r="I287" i="23" s="1"/>
  <c r="B287" i="23"/>
  <c r="AC286" i="23"/>
  <c r="AB286" i="23"/>
  <c r="AA286" i="23"/>
  <c r="Z286" i="23"/>
  <c r="Y286" i="23"/>
  <c r="W286" i="23"/>
  <c r="X286" i="23" s="1"/>
  <c r="Q286" i="23"/>
  <c r="N286" i="23"/>
  <c r="M286" i="23"/>
  <c r="L286" i="23"/>
  <c r="K286" i="23"/>
  <c r="J286" i="23"/>
  <c r="H286" i="23"/>
  <c r="I286" i="23" s="1"/>
  <c r="B286" i="23"/>
  <c r="AC285" i="23"/>
  <c r="AB285" i="23"/>
  <c r="AA285" i="23"/>
  <c r="Z285" i="23"/>
  <c r="Y285" i="23"/>
  <c r="W285" i="23"/>
  <c r="X285" i="23" s="1"/>
  <c r="Q285" i="23"/>
  <c r="N285" i="23"/>
  <c r="M285" i="23"/>
  <c r="L285" i="23"/>
  <c r="K285" i="23"/>
  <c r="J285" i="23"/>
  <c r="H285" i="23"/>
  <c r="I285" i="23" s="1"/>
  <c r="B285" i="23"/>
  <c r="AC284" i="23"/>
  <c r="AB284" i="23"/>
  <c r="AA284" i="23"/>
  <c r="Z284" i="23"/>
  <c r="Y284" i="23"/>
  <c r="W284" i="23"/>
  <c r="X284" i="23" s="1"/>
  <c r="Q284" i="23"/>
  <c r="N284" i="23"/>
  <c r="M284" i="23"/>
  <c r="L284" i="23"/>
  <c r="K284" i="23"/>
  <c r="J284" i="23"/>
  <c r="H284" i="23"/>
  <c r="I284" i="23" s="1"/>
  <c r="B284" i="23"/>
  <c r="AC283" i="23"/>
  <c r="AB283" i="23"/>
  <c r="AA283" i="23"/>
  <c r="Z283" i="23"/>
  <c r="Y283" i="23"/>
  <c r="W283" i="23"/>
  <c r="X283" i="23" s="1"/>
  <c r="Q283" i="23"/>
  <c r="N283" i="23"/>
  <c r="M283" i="23"/>
  <c r="L283" i="23"/>
  <c r="K283" i="23"/>
  <c r="J283" i="23"/>
  <c r="H283" i="23"/>
  <c r="I283" i="23" s="1"/>
  <c r="B283" i="23"/>
  <c r="AC282" i="23"/>
  <c r="AB282" i="23"/>
  <c r="AA282" i="23"/>
  <c r="Z282" i="23"/>
  <c r="Y282" i="23"/>
  <c r="W282" i="23"/>
  <c r="X282" i="23" s="1"/>
  <c r="Q282" i="23"/>
  <c r="N282" i="23"/>
  <c r="M282" i="23"/>
  <c r="L282" i="23"/>
  <c r="K282" i="23"/>
  <c r="J282" i="23"/>
  <c r="H282" i="23"/>
  <c r="I282" i="23" s="1"/>
  <c r="B282" i="23"/>
  <c r="AC281" i="23"/>
  <c r="AB281" i="23"/>
  <c r="AA281" i="23"/>
  <c r="Z281" i="23"/>
  <c r="Y281" i="23"/>
  <c r="W281" i="23"/>
  <c r="X281" i="23" s="1"/>
  <c r="Q281" i="23"/>
  <c r="N281" i="23"/>
  <c r="M281" i="23"/>
  <c r="L281" i="23"/>
  <c r="K281" i="23"/>
  <c r="J281" i="23"/>
  <c r="H281" i="23"/>
  <c r="I281" i="23" s="1"/>
  <c r="B281" i="23"/>
  <c r="AC280" i="23"/>
  <c r="AB280" i="23"/>
  <c r="AA280" i="23"/>
  <c r="Z280" i="23"/>
  <c r="Y280" i="23"/>
  <c r="W280" i="23"/>
  <c r="X280" i="23" s="1"/>
  <c r="Q280" i="23"/>
  <c r="N280" i="23"/>
  <c r="M280" i="23"/>
  <c r="L280" i="23"/>
  <c r="K280" i="23"/>
  <c r="J280" i="23"/>
  <c r="H280" i="23"/>
  <c r="I280" i="23" s="1"/>
  <c r="B280" i="23"/>
  <c r="AC279" i="23"/>
  <c r="AB279" i="23"/>
  <c r="AA279" i="23"/>
  <c r="Z279" i="23"/>
  <c r="Y279" i="23"/>
  <c r="W279" i="23"/>
  <c r="X279" i="23" s="1"/>
  <c r="Q279" i="23"/>
  <c r="N279" i="23"/>
  <c r="M279" i="23"/>
  <c r="L279" i="23"/>
  <c r="K279" i="23"/>
  <c r="J279" i="23"/>
  <c r="H279" i="23"/>
  <c r="I279" i="23" s="1"/>
  <c r="B279" i="23"/>
  <c r="AC278" i="23"/>
  <c r="AB278" i="23"/>
  <c r="AA278" i="23"/>
  <c r="Z278" i="23"/>
  <c r="Y278" i="23"/>
  <c r="W278" i="23"/>
  <c r="X278" i="23" s="1"/>
  <c r="Q278" i="23"/>
  <c r="M278" i="23"/>
  <c r="L278" i="23"/>
  <c r="K278" i="23"/>
  <c r="J278" i="23"/>
  <c r="H278" i="23"/>
  <c r="I278" i="23" s="1"/>
  <c r="AC277" i="23"/>
  <c r="AB277" i="23"/>
  <c r="AA277" i="23"/>
  <c r="Z277" i="23"/>
  <c r="Y277" i="23"/>
  <c r="W277" i="23"/>
  <c r="X277" i="23" s="1"/>
  <c r="Q277" i="23"/>
  <c r="M277" i="23"/>
  <c r="L277" i="23"/>
  <c r="K277" i="23"/>
  <c r="J277" i="23"/>
  <c r="H277" i="23"/>
  <c r="I277" i="23" s="1"/>
  <c r="AC276" i="23"/>
  <c r="AB276" i="23"/>
  <c r="AA276" i="23"/>
  <c r="Z276" i="23"/>
  <c r="Y276" i="23"/>
  <c r="W276" i="23"/>
  <c r="X276" i="23" s="1"/>
  <c r="Q276" i="23"/>
  <c r="N276" i="23"/>
  <c r="M276" i="23"/>
  <c r="L276" i="23"/>
  <c r="K276" i="23"/>
  <c r="J276" i="23"/>
  <c r="H276" i="23"/>
  <c r="I276" i="23" s="1"/>
  <c r="B276" i="23"/>
  <c r="AC275" i="23"/>
  <c r="AB275" i="23"/>
  <c r="AA275" i="23"/>
  <c r="Z275" i="23"/>
  <c r="Y275" i="23"/>
  <c r="W275" i="23"/>
  <c r="X275" i="23" s="1"/>
  <c r="Q275" i="23"/>
  <c r="N275" i="23"/>
  <c r="M275" i="23"/>
  <c r="L275" i="23"/>
  <c r="K275" i="23"/>
  <c r="J275" i="23"/>
  <c r="H275" i="23"/>
  <c r="I275" i="23" s="1"/>
  <c r="B275" i="23"/>
  <c r="AC274" i="23"/>
  <c r="AB274" i="23"/>
  <c r="AA274" i="23"/>
  <c r="Z274" i="23"/>
  <c r="Y274" i="23"/>
  <c r="W274" i="23"/>
  <c r="X274" i="23" s="1"/>
  <c r="Q274" i="23"/>
  <c r="N274" i="23"/>
  <c r="M274" i="23"/>
  <c r="L274" i="23"/>
  <c r="K274" i="23"/>
  <c r="J274" i="23"/>
  <c r="H274" i="23"/>
  <c r="I274" i="23" s="1"/>
  <c r="B274" i="23"/>
  <c r="AC273" i="23"/>
  <c r="AB273" i="23"/>
  <c r="AA273" i="23"/>
  <c r="Z273" i="23"/>
  <c r="Y273" i="23"/>
  <c r="W273" i="23"/>
  <c r="X273" i="23" s="1"/>
  <c r="Q273" i="23"/>
  <c r="N273" i="23"/>
  <c r="M273" i="23"/>
  <c r="L273" i="23"/>
  <c r="K273" i="23"/>
  <c r="J273" i="23"/>
  <c r="H273" i="23"/>
  <c r="I273" i="23" s="1"/>
  <c r="B273" i="23"/>
  <c r="AC272" i="23"/>
  <c r="AB272" i="23"/>
  <c r="AA272" i="23"/>
  <c r="Z272" i="23"/>
  <c r="Y272" i="23"/>
  <c r="W272" i="23"/>
  <c r="X272" i="23" s="1"/>
  <c r="Q272" i="23"/>
  <c r="N272" i="23"/>
  <c r="M272" i="23"/>
  <c r="L272" i="23"/>
  <c r="K272" i="23"/>
  <c r="J272" i="23"/>
  <c r="H272" i="23"/>
  <c r="I272" i="23" s="1"/>
  <c r="B272" i="23"/>
  <c r="AC271" i="23"/>
  <c r="AB271" i="23"/>
  <c r="AA271" i="23"/>
  <c r="Z271" i="23"/>
  <c r="Y271" i="23"/>
  <c r="W271" i="23"/>
  <c r="X271" i="23" s="1"/>
  <c r="Q271" i="23"/>
  <c r="N271" i="23"/>
  <c r="M271" i="23"/>
  <c r="L271" i="23"/>
  <c r="K271" i="23"/>
  <c r="J271" i="23"/>
  <c r="H271" i="23"/>
  <c r="I271" i="23" s="1"/>
  <c r="B271" i="23"/>
  <c r="AC270" i="23"/>
  <c r="AB270" i="23"/>
  <c r="AA270" i="23"/>
  <c r="Z270" i="23"/>
  <c r="Y270" i="23"/>
  <c r="W270" i="23"/>
  <c r="X270" i="23" s="1"/>
  <c r="Q270" i="23"/>
  <c r="N270" i="23"/>
  <c r="M270" i="23"/>
  <c r="L270" i="23"/>
  <c r="K270" i="23"/>
  <c r="J270" i="23"/>
  <c r="H270" i="23"/>
  <c r="I270" i="23" s="1"/>
  <c r="B270" i="23"/>
  <c r="AC269" i="23"/>
  <c r="AB269" i="23"/>
  <c r="AA269" i="23"/>
  <c r="Z269" i="23"/>
  <c r="Y269" i="23"/>
  <c r="W269" i="23"/>
  <c r="X269" i="23" s="1"/>
  <c r="Q269" i="23"/>
  <c r="N269" i="23"/>
  <c r="M269" i="23"/>
  <c r="L269" i="23"/>
  <c r="K269" i="23"/>
  <c r="J269" i="23"/>
  <c r="H269" i="23"/>
  <c r="I269" i="23" s="1"/>
  <c r="B269" i="23"/>
  <c r="AC268" i="23"/>
  <c r="AB268" i="23"/>
  <c r="AA268" i="23"/>
  <c r="Z268" i="23"/>
  <c r="Y268" i="23"/>
  <c r="W268" i="23"/>
  <c r="X268" i="23" s="1"/>
  <c r="Q268" i="23"/>
  <c r="N268" i="23"/>
  <c r="M268" i="23"/>
  <c r="L268" i="23"/>
  <c r="K268" i="23"/>
  <c r="J268" i="23"/>
  <c r="H268" i="23"/>
  <c r="I268" i="23" s="1"/>
  <c r="B268" i="23"/>
  <c r="AC267" i="23"/>
  <c r="AB267" i="23"/>
  <c r="AA267" i="23"/>
  <c r="Z267" i="23"/>
  <c r="Y267" i="23"/>
  <c r="W267" i="23"/>
  <c r="X267" i="23" s="1"/>
  <c r="Q267" i="23"/>
  <c r="N267" i="23"/>
  <c r="M267" i="23"/>
  <c r="L267" i="23"/>
  <c r="K267" i="23"/>
  <c r="J267" i="23"/>
  <c r="H267" i="23"/>
  <c r="I267" i="23" s="1"/>
  <c r="B267" i="23"/>
  <c r="AC266" i="23"/>
  <c r="AB266" i="23"/>
  <c r="AA266" i="23"/>
  <c r="Z266" i="23"/>
  <c r="Y266" i="23"/>
  <c r="W266" i="23"/>
  <c r="X266" i="23" s="1"/>
  <c r="Q266" i="23"/>
  <c r="N266" i="23"/>
  <c r="M266" i="23"/>
  <c r="L266" i="23"/>
  <c r="K266" i="23"/>
  <c r="J266" i="23"/>
  <c r="H266" i="23"/>
  <c r="I266" i="23" s="1"/>
  <c r="B266" i="23"/>
  <c r="AC265" i="23"/>
  <c r="AB265" i="23"/>
  <c r="AA265" i="23"/>
  <c r="Z265" i="23"/>
  <c r="Y265" i="23"/>
  <c r="W265" i="23"/>
  <c r="X265" i="23" s="1"/>
  <c r="Q265" i="23"/>
  <c r="N265" i="23"/>
  <c r="M265" i="23"/>
  <c r="L265" i="23"/>
  <c r="K265" i="23"/>
  <c r="J265" i="23"/>
  <c r="H265" i="23"/>
  <c r="I265" i="23" s="1"/>
  <c r="B265" i="23"/>
  <c r="AC264" i="23"/>
  <c r="AB264" i="23"/>
  <c r="AA264" i="23"/>
  <c r="Z264" i="23"/>
  <c r="Y264" i="23"/>
  <c r="W264" i="23"/>
  <c r="X264" i="23" s="1"/>
  <c r="Q264" i="23"/>
  <c r="N264" i="23"/>
  <c r="M264" i="23"/>
  <c r="L264" i="23"/>
  <c r="K264" i="23"/>
  <c r="J264" i="23"/>
  <c r="H264" i="23"/>
  <c r="I264" i="23" s="1"/>
  <c r="B264" i="23"/>
  <c r="AC263" i="23"/>
  <c r="AB263" i="23"/>
  <c r="AA263" i="23"/>
  <c r="Z263" i="23"/>
  <c r="Y263" i="23"/>
  <c r="W263" i="23"/>
  <c r="X263" i="23" s="1"/>
  <c r="Q263" i="23"/>
  <c r="N263" i="23"/>
  <c r="M263" i="23"/>
  <c r="L263" i="23"/>
  <c r="K263" i="23"/>
  <c r="J263" i="23"/>
  <c r="H263" i="23"/>
  <c r="I263" i="23" s="1"/>
  <c r="B263" i="23"/>
  <c r="AC262" i="23"/>
  <c r="AB262" i="23"/>
  <c r="AA262" i="23"/>
  <c r="Z262" i="23"/>
  <c r="Y262" i="23"/>
  <c r="W262" i="23"/>
  <c r="X262" i="23" s="1"/>
  <c r="Q262" i="23"/>
  <c r="N262" i="23"/>
  <c r="M262" i="23"/>
  <c r="L262" i="23"/>
  <c r="K262" i="23"/>
  <c r="J262" i="23"/>
  <c r="H262" i="23"/>
  <c r="I262" i="23" s="1"/>
  <c r="B262" i="23"/>
  <c r="AC261" i="23"/>
  <c r="AB261" i="23"/>
  <c r="AA261" i="23"/>
  <c r="Z261" i="23"/>
  <c r="Y261" i="23"/>
  <c r="W261" i="23"/>
  <c r="X261" i="23" s="1"/>
  <c r="Q261" i="23"/>
  <c r="N261" i="23"/>
  <c r="M261" i="23"/>
  <c r="L261" i="23"/>
  <c r="K261" i="23"/>
  <c r="J261" i="23"/>
  <c r="H261" i="23"/>
  <c r="I261" i="23" s="1"/>
  <c r="B261" i="23"/>
  <c r="AC260" i="23"/>
  <c r="AB260" i="23"/>
  <c r="AA260" i="23"/>
  <c r="Z260" i="23"/>
  <c r="Y260" i="23"/>
  <c r="W260" i="23"/>
  <c r="X260" i="23" s="1"/>
  <c r="Q260" i="23"/>
  <c r="N260" i="23"/>
  <c r="M260" i="23"/>
  <c r="L260" i="23"/>
  <c r="K260" i="23"/>
  <c r="J260" i="23"/>
  <c r="H260" i="23"/>
  <c r="I260" i="23" s="1"/>
  <c r="B260" i="23"/>
  <c r="AC259" i="23"/>
  <c r="AB259" i="23"/>
  <c r="AA259" i="23"/>
  <c r="Z259" i="23"/>
  <c r="Y259" i="23"/>
  <c r="W259" i="23"/>
  <c r="X259" i="23" s="1"/>
  <c r="Q259" i="23"/>
  <c r="N259" i="23"/>
  <c r="M259" i="23"/>
  <c r="L259" i="23"/>
  <c r="K259" i="23"/>
  <c r="J259" i="23"/>
  <c r="H259" i="23"/>
  <c r="I259" i="23" s="1"/>
  <c r="B259" i="23"/>
  <c r="AB258" i="23"/>
  <c r="AA258" i="23"/>
  <c r="Z258" i="23"/>
  <c r="Y258" i="23"/>
  <c r="W258" i="23"/>
  <c r="X258" i="23" s="1"/>
  <c r="N258" i="23"/>
  <c r="M258" i="23"/>
  <c r="L258" i="23"/>
  <c r="K258" i="23"/>
  <c r="J258" i="23"/>
  <c r="H258" i="23"/>
  <c r="I258" i="23" s="1"/>
  <c r="B258" i="23"/>
  <c r="AB257" i="23"/>
  <c r="AA257" i="23"/>
  <c r="Z257" i="23"/>
  <c r="Y257" i="23"/>
  <c r="W257" i="23"/>
  <c r="X257" i="23" s="1"/>
  <c r="N257" i="23"/>
  <c r="M257" i="23"/>
  <c r="L257" i="23"/>
  <c r="K257" i="23"/>
  <c r="J257" i="23"/>
  <c r="H257" i="23"/>
  <c r="I257" i="23" s="1"/>
  <c r="B257" i="23"/>
  <c r="AC256" i="23"/>
  <c r="AB256" i="23"/>
  <c r="AA256" i="23"/>
  <c r="Z256" i="23"/>
  <c r="Y256" i="23"/>
  <c r="W256" i="23"/>
  <c r="X256" i="23" s="1"/>
  <c r="N256" i="23"/>
  <c r="M256" i="23"/>
  <c r="L256" i="23"/>
  <c r="K256" i="23"/>
  <c r="J256" i="23"/>
  <c r="H256" i="23"/>
  <c r="I256" i="23" s="1"/>
  <c r="B256" i="23"/>
  <c r="AC255" i="23"/>
  <c r="AB255" i="23"/>
  <c r="AA255" i="23"/>
  <c r="Z255" i="23"/>
  <c r="Y255" i="23"/>
  <c r="W255" i="23"/>
  <c r="X255" i="23" s="1"/>
  <c r="N255" i="23"/>
  <c r="M255" i="23"/>
  <c r="L255" i="23"/>
  <c r="K255" i="23"/>
  <c r="J255" i="23"/>
  <c r="H255" i="23"/>
  <c r="I255" i="23" s="1"/>
  <c r="B255" i="23"/>
  <c r="AC254" i="23"/>
  <c r="AB254" i="23"/>
  <c r="AA254" i="23"/>
  <c r="Z254" i="23"/>
  <c r="Y254" i="23"/>
  <c r="W254" i="23"/>
  <c r="X254" i="23" s="1"/>
  <c r="N254" i="23"/>
  <c r="M254" i="23"/>
  <c r="L254" i="23"/>
  <c r="K254" i="23"/>
  <c r="J254" i="23"/>
  <c r="H254" i="23"/>
  <c r="I254" i="23" s="1"/>
  <c r="B254" i="23"/>
  <c r="AC253" i="23"/>
  <c r="AB253" i="23"/>
  <c r="AA253" i="23"/>
  <c r="Z253" i="23"/>
  <c r="Y253" i="23"/>
  <c r="W253" i="23"/>
  <c r="X253" i="23" s="1"/>
  <c r="Q253" i="23"/>
  <c r="N253" i="23"/>
  <c r="M253" i="23"/>
  <c r="L253" i="23"/>
  <c r="K253" i="23"/>
  <c r="J253" i="23"/>
  <c r="H253" i="23"/>
  <c r="I253" i="23" s="1"/>
  <c r="B253" i="23"/>
  <c r="AC252" i="23"/>
  <c r="AB252" i="23"/>
  <c r="AA252" i="23"/>
  <c r="Z252" i="23"/>
  <c r="Y252" i="23"/>
  <c r="W252" i="23"/>
  <c r="X252" i="23" s="1"/>
  <c r="Q252" i="23"/>
  <c r="M252" i="23"/>
  <c r="L252" i="23"/>
  <c r="K252" i="23"/>
  <c r="J252" i="23"/>
  <c r="H252" i="23"/>
  <c r="I252" i="23" s="1"/>
  <c r="AC251" i="23"/>
  <c r="AB251" i="23"/>
  <c r="AA251" i="23"/>
  <c r="Z251" i="23"/>
  <c r="Y251" i="23"/>
  <c r="W251" i="23"/>
  <c r="X251" i="23" s="1"/>
  <c r="M251" i="23"/>
  <c r="L251" i="23"/>
  <c r="K251" i="23"/>
  <c r="J251" i="23"/>
  <c r="H251" i="23"/>
  <c r="I251" i="23" s="1"/>
  <c r="AC250" i="23"/>
  <c r="AB250" i="23"/>
  <c r="AA250" i="23"/>
  <c r="Z250" i="23"/>
  <c r="Y250" i="23"/>
  <c r="W250" i="23"/>
  <c r="X250" i="23" s="1"/>
  <c r="N250" i="23"/>
  <c r="M250" i="23"/>
  <c r="L250" i="23"/>
  <c r="K250" i="23"/>
  <c r="J250" i="23"/>
  <c r="H250" i="23"/>
  <c r="I250" i="23" s="1"/>
  <c r="B250" i="23"/>
  <c r="AC249" i="23"/>
  <c r="AB249" i="23"/>
  <c r="AA249" i="23"/>
  <c r="Z249" i="23"/>
  <c r="Y249" i="23"/>
  <c r="W249" i="23"/>
  <c r="X249" i="23" s="1"/>
  <c r="Q249" i="23"/>
  <c r="N249" i="23"/>
  <c r="M249" i="23"/>
  <c r="L249" i="23"/>
  <c r="K249" i="23"/>
  <c r="J249" i="23"/>
  <c r="H249" i="23"/>
  <c r="I249" i="23" s="1"/>
  <c r="B249" i="23"/>
  <c r="AC248" i="23"/>
  <c r="AB248" i="23"/>
  <c r="AA248" i="23"/>
  <c r="Z248" i="23"/>
  <c r="Y248" i="23"/>
  <c r="W248" i="23"/>
  <c r="X248" i="23" s="1"/>
  <c r="N248" i="23"/>
  <c r="M248" i="23"/>
  <c r="L248" i="23"/>
  <c r="K248" i="23"/>
  <c r="J248" i="23"/>
  <c r="H248" i="23"/>
  <c r="I248" i="23" s="1"/>
  <c r="B248" i="23"/>
  <c r="AC247" i="23"/>
  <c r="AB247" i="23"/>
  <c r="AA247" i="23"/>
  <c r="Z247" i="23"/>
  <c r="Y247" i="23"/>
  <c r="W247" i="23"/>
  <c r="X247" i="23" s="1"/>
  <c r="N247" i="23"/>
  <c r="M247" i="23"/>
  <c r="L247" i="23"/>
  <c r="K247" i="23"/>
  <c r="J247" i="23"/>
  <c r="H247" i="23"/>
  <c r="I247" i="23" s="1"/>
  <c r="B247" i="23"/>
  <c r="AC246" i="23"/>
  <c r="AB246" i="23"/>
  <c r="AA246" i="23"/>
  <c r="Z246" i="23"/>
  <c r="Y246" i="23"/>
  <c r="W246" i="23"/>
  <c r="X246" i="23" s="1"/>
  <c r="N246" i="23"/>
  <c r="M246" i="23"/>
  <c r="L246" i="23"/>
  <c r="K246" i="23"/>
  <c r="J246" i="23"/>
  <c r="H246" i="23"/>
  <c r="I246" i="23" s="1"/>
  <c r="B246" i="23"/>
  <c r="AC245" i="23"/>
  <c r="AB245" i="23"/>
  <c r="AA245" i="23"/>
  <c r="Z245" i="23"/>
  <c r="Y245" i="23"/>
  <c r="W245" i="23"/>
  <c r="X245" i="23" s="1"/>
  <c r="N245" i="23"/>
  <c r="M245" i="23"/>
  <c r="L245" i="23"/>
  <c r="K245" i="23"/>
  <c r="J245" i="23"/>
  <c r="H245" i="23"/>
  <c r="I245" i="23" s="1"/>
  <c r="B245" i="23"/>
  <c r="AC244" i="23"/>
  <c r="AB244" i="23"/>
  <c r="AA244" i="23"/>
  <c r="Z244" i="23"/>
  <c r="Y244" i="23"/>
  <c r="W244" i="23"/>
  <c r="X244" i="23" s="1"/>
  <c r="Q244" i="23"/>
  <c r="N244" i="23"/>
  <c r="M244" i="23"/>
  <c r="L244" i="23"/>
  <c r="K244" i="23"/>
  <c r="J244" i="23"/>
  <c r="H244" i="23"/>
  <c r="I244" i="23" s="1"/>
  <c r="B244" i="23"/>
  <c r="AC243" i="23"/>
  <c r="AB243" i="23"/>
  <c r="AA243" i="23"/>
  <c r="Z243" i="23"/>
  <c r="Y243" i="23"/>
  <c r="W243" i="23"/>
  <c r="X243" i="23" s="1"/>
  <c r="Q243" i="23"/>
  <c r="N243" i="23"/>
  <c r="M243" i="23"/>
  <c r="L243" i="23"/>
  <c r="K243" i="23"/>
  <c r="J243" i="23"/>
  <c r="H243" i="23"/>
  <c r="I243" i="23" s="1"/>
  <c r="B243" i="23"/>
  <c r="AC242" i="23"/>
  <c r="AB242" i="23"/>
  <c r="AA242" i="23"/>
  <c r="Z242" i="23"/>
  <c r="Y242" i="23"/>
  <c r="W242" i="23"/>
  <c r="X242" i="23" s="1"/>
  <c r="Q242" i="23"/>
  <c r="N242" i="23"/>
  <c r="M242" i="23"/>
  <c r="L242" i="23"/>
  <c r="K242" i="23"/>
  <c r="J242" i="23"/>
  <c r="H242" i="23"/>
  <c r="I242" i="23" s="1"/>
  <c r="B242" i="23"/>
  <c r="AC241" i="23"/>
  <c r="AB241" i="23"/>
  <c r="AA241" i="23"/>
  <c r="Z241" i="23"/>
  <c r="Y241" i="23"/>
  <c r="W241" i="23"/>
  <c r="X241" i="23" s="1"/>
  <c r="N241" i="23"/>
  <c r="M241" i="23"/>
  <c r="L241" i="23"/>
  <c r="K241" i="23"/>
  <c r="J241" i="23"/>
  <c r="H241" i="23"/>
  <c r="I241" i="23" s="1"/>
  <c r="B241" i="23"/>
  <c r="AC240" i="23"/>
  <c r="AB240" i="23"/>
  <c r="AA240" i="23"/>
  <c r="Z240" i="23"/>
  <c r="Y240" i="23"/>
  <c r="W240" i="23"/>
  <c r="X240" i="23" s="1"/>
  <c r="Q240" i="23"/>
  <c r="N240" i="23"/>
  <c r="M240" i="23"/>
  <c r="L240" i="23"/>
  <c r="K240" i="23"/>
  <c r="J240" i="23"/>
  <c r="H240" i="23"/>
  <c r="I240" i="23" s="1"/>
  <c r="B240" i="23"/>
  <c r="AC239" i="23"/>
  <c r="AB239" i="23"/>
  <c r="AA239" i="23"/>
  <c r="Z239" i="23"/>
  <c r="Y239" i="23"/>
  <c r="W239" i="23"/>
  <c r="X239" i="23" s="1"/>
  <c r="Q239" i="23"/>
  <c r="N239" i="23"/>
  <c r="M239" i="23"/>
  <c r="L239" i="23"/>
  <c r="K239" i="23"/>
  <c r="J239" i="23"/>
  <c r="H239" i="23"/>
  <c r="I239" i="23" s="1"/>
  <c r="B239" i="23"/>
  <c r="AC238" i="23"/>
  <c r="AB238" i="23"/>
  <c r="AA238" i="23"/>
  <c r="Z238" i="23"/>
  <c r="Y238" i="23"/>
  <c r="W238" i="23"/>
  <c r="X238" i="23" s="1"/>
  <c r="Q238" i="23"/>
  <c r="N238" i="23"/>
  <c r="M238" i="23"/>
  <c r="L238" i="23"/>
  <c r="K238" i="23"/>
  <c r="J238" i="23"/>
  <c r="H238" i="23"/>
  <c r="I238" i="23" s="1"/>
  <c r="B238" i="23"/>
  <c r="AC237" i="23"/>
  <c r="AB237" i="23"/>
  <c r="AA237" i="23"/>
  <c r="Z237" i="23"/>
  <c r="Y237" i="23"/>
  <c r="W237" i="23"/>
  <c r="X237" i="23" s="1"/>
  <c r="Q237" i="23"/>
  <c r="N237" i="23"/>
  <c r="M237" i="23"/>
  <c r="L237" i="23"/>
  <c r="K237" i="23"/>
  <c r="J237" i="23"/>
  <c r="H237" i="23"/>
  <c r="I237" i="23" s="1"/>
  <c r="B237" i="23"/>
  <c r="AC236" i="23"/>
  <c r="AB236" i="23"/>
  <c r="AA236" i="23"/>
  <c r="Z236" i="23"/>
  <c r="Y236" i="23"/>
  <c r="W236" i="23"/>
  <c r="X236" i="23" s="1"/>
  <c r="Q236" i="23"/>
  <c r="N236" i="23"/>
  <c r="M236" i="23"/>
  <c r="L236" i="23"/>
  <c r="K236" i="23"/>
  <c r="J236" i="23"/>
  <c r="H236" i="23"/>
  <c r="I236" i="23" s="1"/>
  <c r="B236" i="23"/>
  <c r="AC235" i="23"/>
  <c r="AB235" i="23"/>
  <c r="AA235" i="23"/>
  <c r="Z235" i="23"/>
  <c r="Y235" i="23"/>
  <c r="W235" i="23"/>
  <c r="X235" i="23" s="1"/>
  <c r="Q235" i="23"/>
  <c r="N235" i="23"/>
  <c r="M235" i="23"/>
  <c r="L235" i="23"/>
  <c r="K235" i="23"/>
  <c r="J235" i="23"/>
  <c r="H235" i="23"/>
  <c r="I235" i="23" s="1"/>
  <c r="B235" i="23"/>
  <c r="AC234" i="23"/>
  <c r="AB234" i="23"/>
  <c r="AA234" i="23"/>
  <c r="Z234" i="23"/>
  <c r="Y234" i="23"/>
  <c r="W234" i="23"/>
  <c r="X234" i="23" s="1"/>
  <c r="Q234" i="23"/>
  <c r="N234" i="23"/>
  <c r="M234" i="23"/>
  <c r="L234" i="23"/>
  <c r="K234" i="23"/>
  <c r="J234" i="23"/>
  <c r="H234" i="23"/>
  <c r="I234" i="23" s="1"/>
  <c r="B234" i="23"/>
  <c r="AC233" i="23"/>
  <c r="AB233" i="23"/>
  <c r="AA233" i="23"/>
  <c r="Z233" i="23"/>
  <c r="Y233" i="23"/>
  <c r="W233" i="23"/>
  <c r="X233" i="23" s="1"/>
  <c r="Q233" i="23"/>
  <c r="N233" i="23"/>
  <c r="M233" i="23"/>
  <c r="L233" i="23"/>
  <c r="K233" i="23"/>
  <c r="J233" i="23"/>
  <c r="H233" i="23"/>
  <c r="I233" i="23" s="1"/>
  <c r="B233" i="23"/>
  <c r="AC232" i="23"/>
  <c r="AB232" i="23"/>
  <c r="AA232" i="23"/>
  <c r="Z232" i="23"/>
  <c r="Y232" i="23"/>
  <c r="W232" i="23"/>
  <c r="X232" i="23" s="1"/>
  <c r="Q232" i="23"/>
  <c r="N232" i="23"/>
  <c r="M232" i="23"/>
  <c r="L232" i="23"/>
  <c r="K232" i="23"/>
  <c r="J232" i="23"/>
  <c r="H232" i="23"/>
  <c r="I232" i="23" s="1"/>
  <c r="B232" i="23"/>
  <c r="AC231" i="23"/>
  <c r="AB231" i="23"/>
  <c r="AA231" i="23"/>
  <c r="Z231" i="23"/>
  <c r="Y231" i="23"/>
  <c r="W231" i="23"/>
  <c r="X231" i="23" s="1"/>
  <c r="Q231" i="23"/>
  <c r="N231" i="23"/>
  <c r="M231" i="23"/>
  <c r="L231" i="23"/>
  <c r="K231" i="23"/>
  <c r="J231" i="23"/>
  <c r="H231" i="23"/>
  <c r="I231" i="23" s="1"/>
  <c r="B231" i="23"/>
  <c r="AC230" i="23"/>
  <c r="AB230" i="23"/>
  <c r="AA230" i="23"/>
  <c r="Z230" i="23"/>
  <c r="Y230" i="23"/>
  <c r="W230" i="23"/>
  <c r="X230" i="23" s="1"/>
  <c r="Q230" i="23"/>
  <c r="N230" i="23"/>
  <c r="M230" i="23"/>
  <c r="L230" i="23"/>
  <c r="K230" i="23"/>
  <c r="J230" i="23"/>
  <c r="H230" i="23"/>
  <c r="I230" i="23" s="1"/>
  <c r="B230" i="23"/>
  <c r="AC229" i="23"/>
  <c r="AB229" i="23"/>
  <c r="AA229" i="23"/>
  <c r="Z229" i="23"/>
  <c r="Y229" i="23"/>
  <c r="W229" i="23"/>
  <c r="X229" i="23" s="1"/>
  <c r="Q229" i="23"/>
  <c r="N229" i="23"/>
  <c r="M229" i="23"/>
  <c r="L229" i="23"/>
  <c r="K229" i="23"/>
  <c r="J229" i="23"/>
  <c r="H229" i="23"/>
  <c r="I229" i="23" s="1"/>
  <c r="B229" i="23"/>
  <c r="AC228" i="23"/>
  <c r="AB228" i="23"/>
  <c r="AA228" i="23"/>
  <c r="Z228" i="23"/>
  <c r="Y228" i="23"/>
  <c r="W228" i="23"/>
  <c r="X228" i="23" s="1"/>
  <c r="Q228" i="23"/>
  <c r="N228" i="23"/>
  <c r="M228" i="23"/>
  <c r="L228" i="23"/>
  <c r="K228" i="23"/>
  <c r="J228" i="23"/>
  <c r="H228" i="23"/>
  <c r="I228" i="23" s="1"/>
  <c r="B228" i="23"/>
  <c r="AC227" i="23"/>
  <c r="AB227" i="23"/>
  <c r="AA227" i="23"/>
  <c r="Z227" i="23"/>
  <c r="Y227" i="23"/>
  <c r="W227" i="23"/>
  <c r="X227" i="23" s="1"/>
  <c r="Q227" i="23"/>
  <c r="N227" i="23"/>
  <c r="M227" i="23"/>
  <c r="L227" i="23"/>
  <c r="K227" i="23"/>
  <c r="J227" i="23"/>
  <c r="H227" i="23"/>
  <c r="I227" i="23" s="1"/>
  <c r="B227" i="23"/>
  <c r="AC226" i="23"/>
  <c r="AB226" i="23"/>
  <c r="AA226" i="23"/>
  <c r="Z226" i="23"/>
  <c r="Y226" i="23"/>
  <c r="W226" i="23"/>
  <c r="X226" i="23" s="1"/>
  <c r="Q226" i="23"/>
  <c r="N226" i="23"/>
  <c r="M226" i="23"/>
  <c r="L226" i="23"/>
  <c r="K226" i="23"/>
  <c r="J226" i="23"/>
  <c r="H226" i="23"/>
  <c r="I226" i="23" s="1"/>
  <c r="B226" i="23"/>
  <c r="AC225" i="23"/>
  <c r="AB225" i="23"/>
  <c r="AA225" i="23"/>
  <c r="Z225" i="23"/>
  <c r="Y225" i="23"/>
  <c r="W225" i="23"/>
  <c r="X225" i="23" s="1"/>
  <c r="Q225" i="23"/>
  <c r="N225" i="23"/>
  <c r="M225" i="23"/>
  <c r="L225" i="23"/>
  <c r="K225" i="23"/>
  <c r="J225" i="23"/>
  <c r="H225" i="23"/>
  <c r="I225" i="23" s="1"/>
  <c r="B225" i="23"/>
  <c r="AC224" i="23"/>
  <c r="AB224" i="23"/>
  <c r="AA224" i="23"/>
  <c r="Z224" i="23"/>
  <c r="Y224" i="23"/>
  <c r="W224" i="23"/>
  <c r="X224" i="23" s="1"/>
  <c r="Q224" i="23"/>
  <c r="N224" i="23"/>
  <c r="M224" i="23"/>
  <c r="L224" i="23"/>
  <c r="K224" i="23"/>
  <c r="J224" i="23"/>
  <c r="H224" i="23"/>
  <c r="I224" i="23" s="1"/>
  <c r="B224" i="23"/>
  <c r="AC223" i="23"/>
  <c r="AB223" i="23"/>
  <c r="AA223" i="23"/>
  <c r="Z223" i="23"/>
  <c r="Y223" i="23"/>
  <c r="W223" i="23"/>
  <c r="X223" i="23" s="1"/>
  <c r="Q223" i="23"/>
  <c r="N223" i="23"/>
  <c r="M223" i="23"/>
  <c r="L223" i="23"/>
  <c r="K223" i="23"/>
  <c r="J223" i="23"/>
  <c r="H223" i="23"/>
  <c r="I223" i="23" s="1"/>
  <c r="B223" i="23"/>
  <c r="AC222" i="23"/>
  <c r="AB222" i="23"/>
  <c r="AA222" i="23"/>
  <c r="Z222" i="23"/>
  <c r="Y222" i="23"/>
  <c r="W222" i="23"/>
  <c r="X222" i="23" s="1"/>
  <c r="Q222" i="23"/>
  <c r="N222" i="23"/>
  <c r="M222" i="23"/>
  <c r="L222" i="23"/>
  <c r="K222" i="23"/>
  <c r="J222" i="23"/>
  <c r="H222" i="23"/>
  <c r="I222" i="23" s="1"/>
  <c r="B222" i="23"/>
  <c r="AB221" i="23"/>
  <c r="AA221" i="23"/>
  <c r="Z221" i="23"/>
  <c r="Y221" i="23"/>
  <c r="W221" i="23"/>
  <c r="X221" i="23" s="1"/>
  <c r="N221" i="23"/>
  <c r="M221" i="23"/>
  <c r="L221" i="23"/>
  <c r="K221" i="23"/>
  <c r="J221" i="23"/>
  <c r="H221" i="23"/>
  <c r="I221" i="23" s="1"/>
  <c r="B221" i="23"/>
  <c r="AB220" i="23"/>
  <c r="AA220" i="23"/>
  <c r="Z220" i="23"/>
  <c r="Y220" i="23"/>
  <c r="W220" i="23"/>
  <c r="X220" i="23" s="1"/>
  <c r="N220" i="23"/>
  <c r="M220" i="23"/>
  <c r="L220" i="23"/>
  <c r="K220" i="23"/>
  <c r="J220" i="23"/>
  <c r="H220" i="23"/>
  <c r="I220" i="23" s="1"/>
  <c r="B220" i="23"/>
  <c r="AB219" i="23"/>
  <c r="AA219" i="23"/>
  <c r="Z219" i="23"/>
  <c r="Y219" i="23"/>
  <c r="W219" i="23"/>
  <c r="X219" i="23" s="1"/>
  <c r="N219" i="23"/>
  <c r="M219" i="23"/>
  <c r="L219" i="23"/>
  <c r="K219" i="23"/>
  <c r="J219" i="23"/>
  <c r="H219" i="23"/>
  <c r="I219" i="23" s="1"/>
  <c r="B219" i="23"/>
  <c r="AC218" i="23"/>
  <c r="AB218" i="23"/>
  <c r="AA218" i="23"/>
  <c r="Z218" i="23"/>
  <c r="Y218" i="23"/>
  <c r="W218" i="23"/>
  <c r="X218" i="23" s="1"/>
  <c r="Q218" i="23"/>
  <c r="N218" i="23"/>
  <c r="M218" i="23"/>
  <c r="L218" i="23"/>
  <c r="K218" i="23"/>
  <c r="J218" i="23"/>
  <c r="H218" i="23"/>
  <c r="I218" i="23" s="1"/>
  <c r="B218" i="23"/>
  <c r="AC217" i="23"/>
  <c r="AB217" i="23"/>
  <c r="AA217" i="23"/>
  <c r="Z217" i="23"/>
  <c r="Y217" i="23"/>
  <c r="W217" i="23"/>
  <c r="X217" i="23" s="1"/>
  <c r="Q217" i="23"/>
  <c r="N217" i="23"/>
  <c r="M217" i="23"/>
  <c r="L217" i="23"/>
  <c r="K217" i="23"/>
  <c r="J217" i="23"/>
  <c r="H217" i="23"/>
  <c r="I217" i="23" s="1"/>
  <c r="B217" i="23"/>
  <c r="AC216" i="23"/>
  <c r="AB216" i="23"/>
  <c r="AA216" i="23"/>
  <c r="Z216" i="23"/>
  <c r="Y216" i="23"/>
  <c r="W216" i="23"/>
  <c r="X216" i="23" s="1"/>
  <c r="Q216" i="23"/>
  <c r="N216" i="23"/>
  <c r="M216" i="23"/>
  <c r="L216" i="23"/>
  <c r="K216" i="23"/>
  <c r="J216" i="23"/>
  <c r="H216" i="23"/>
  <c r="I216" i="23" s="1"/>
  <c r="B216" i="23"/>
  <c r="AC215" i="23"/>
  <c r="AB215" i="23"/>
  <c r="AA215" i="23"/>
  <c r="Z215" i="23"/>
  <c r="Y215" i="23"/>
  <c r="W215" i="23"/>
  <c r="X215" i="23" s="1"/>
  <c r="Q215" i="23"/>
  <c r="N215" i="23"/>
  <c r="M215" i="23"/>
  <c r="L215" i="23"/>
  <c r="K215" i="23"/>
  <c r="J215" i="23"/>
  <c r="H215" i="23"/>
  <c r="I215" i="23" s="1"/>
  <c r="B215" i="23"/>
  <c r="AC214" i="23"/>
  <c r="AB214" i="23"/>
  <c r="AA214" i="23"/>
  <c r="Z214" i="23"/>
  <c r="Y214" i="23"/>
  <c r="W214" i="23"/>
  <c r="X214" i="23" s="1"/>
  <c r="Q214" i="23"/>
  <c r="N214" i="23"/>
  <c r="M214" i="23"/>
  <c r="L214" i="23"/>
  <c r="K214" i="23"/>
  <c r="J214" i="23"/>
  <c r="H214" i="23"/>
  <c r="I214" i="23" s="1"/>
  <c r="B214" i="23"/>
  <c r="AC213" i="23"/>
  <c r="AB213" i="23"/>
  <c r="AA213" i="23"/>
  <c r="Z213" i="23"/>
  <c r="Y213" i="23"/>
  <c r="W213" i="23"/>
  <c r="X213" i="23" s="1"/>
  <c r="Q213" i="23"/>
  <c r="N213" i="23"/>
  <c r="M213" i="23"/>
  <c r="L213" i="23"/>
  <c r="K213" i="23"/>
  <c r="J213" i="23"/>
  <c r="H213" i="23"/>
  <c r="I213" i="23" s="1"/>
  <c r="B213" i="23"/>
  <c r="AC212" i="23"/>
  <c r="AB212" i="23"/>
  <c r="AA212" i="23"/>
  <c r="Z212" i="23"/>
  <c r="Y212" i="23"/>
  <c r="W212" i="23"/>
  <c r="X212" i="23" s="1"/>
  <c r="Q212" i="23"/>
  <c r="N212" i="23"/>
  <c r="M212" i="23"/>
  <c r="L212" i="23"/>
  <c r="K212" i="23"/>
  <c r="J212" i="23"/>
  <c r="H212" i="23"/>
  <c r="I212" i="23" s="1"/>
  <c r="B212" i="23"/>
  <c r="AC211" i="23"/>
  <c r="AB211" i="23"/>
  <c r="AA211" i="23"/>
  <c r="Z211" i="23"/>
  <c r="Y211" i="23"/>
  <c r="W211" i="23"/>
  <c r="X211" i="23" s="1"/>
  <c r="Q211" i="23"/>
  <c r="N211" i="23"/>
  <c r="M211" i="23"/>
  <c r="L211" i="23"/>
  <c r="K211" i="23"/>
  <c r="J211" i="23"/>
  <c r="H211" i="23"/>
  <c r="I211" i="23" s="1"/>
  <c r="B211" i="23"/>
  <c r="AC210" i="23"/>
  <c r="AB210" i="23"/>
  <c r="AA210" i="23"/>
  <c r="Z210" i="23"/>
  <c r="Y210" i="23"/>
  <c r="W210" i="23"/>
  <c r="X210" i="23" s="1"/>
  <c r="Q210" i="23"/>
  <c r="N210" i="23"/>
  <c r="M210" i="23"/>
  <c r="L210" i="23"/>
  <c r="K210" i="23"/>
  <c r="J210" i="23"/>
  <c r="H210" i="23"/>
  <c r="I210" i="23" s="1"/>
  <c r="B210" i="23"/>
  <c r="AC209" i="23"/>
  <c r="AB209" i="23"/>
  <c r="AA209" i="23"/>
  <c r="Z209" i="23"/>
  <c r="Y209" i="23"/>
  <c r="W209" i="23"/>
  <c r="X209" i="23" s="1"/>
  <c r="Q209" i="23"/>
  <c r="N209" i="23"/>
  <c r="M209" i="23"/>
  <c r="L209" i="23"/>
  <c r="K209" i="23"/>
  <c r="J209" i="23"/>
  <c r="H209" i="23"/>
  <c r="I209" i="23" s="1"/>
  <c r="B209" i="23"/>
  <c r="AC208" i="23"/>
  <c r="AB208" i="23"/>
  <c r="AA208" i="23"/>
  <c r="Z208" i="23"/>
  <c r="Y208" i="23"/>
  <c r="W208" i="23"/>
  <c r="X208" i="23" s="1"/>
  <c r="Q208" i="23"/>
  <c r="N208" i="23"/>
  <c r="M208" i="23"/>
  <c r="L208" i="23"/>
  <c r="K208" i="23"/>
  <c r="J208" i="23"/>
  <c r="H208" i="23"/>
  <c r="I208" i="23" s="1"/>
  <c r="B208" i="23"/>
  <c r="AC207" i="23"/>
  <c r="AB207" i="23"/>
  <c r="AA207" i="23"/>
  <c r="Z207" i="23"/>
  <c r="Y207" i="23"/>
  <c r="W207" i="23"/>
  <c r="X207" i="23" s="1"/>
  <c r="Q207" i="23"/>
  <c r="N207" i="23"/>
  <c r="M207" i="23"/>
  <c r="L207" i="23"/>
  <c r="K207" i="23"/>
  <c r="J207" i="23"/>
  <c r="H207" i="23"/>
  <c r="I207" i="23" s="1"/>
  <c r="B207" i="23"/>
  <c r="AC206" i="23"/>
  <c r="AB206" i="23"/>
  <c r="AA206" i="23"/>
  <c r="Z206" i="23"/>
  <c r="Y206" i="23"/>
  <c r="W206" i="23"/>
  <c r="X206" i="23" s="1"/>
  <c r="Q206" i="23"/>
  <c r="M206" i="23"/>
  <c r="L206" i="23"/>
  <c r="K206" i="23"/>
  <c r="J206" i="23"/>
  <c r="H206" i="23"/>
  <c r="AC205" i="23"/>
  <c r="AB205" i="23"/>
  <c r="AA205" i="23"/>
  <c r="Z205" i="23"/>
  <c r="Y205" i="23"/>
  <c r="W205" i="23"/>
  <c r="X205" i="23" s="1"/>
  <c r="Q205" i="23"/>
  <c r="N205" i="23"/>
  <c r="M205" i="23"/>
  <c r="L205" i="23"/>
  <c r="K205" i="23"/>
  <c r="J205" i="23"/>
  <c r="H205" i="23"/>
  <c r="I205" i="23" s="1"/>
  <c r="B205" i="23"/>
  <c r="AC204" i="23"/>
  <c r="AB204" i="23"/>
  <c r="AA204" i="23"/>
  <c r="Z204" i="23"/>
  <c r="Y204" i="23"/>
  <c r="W204" i="23"/>
  <c r="X204" i="23" s="1"/>
  <c r="Q204" i="23"/>
  <c r="N204" i="23"/>
  <c r="M204" i="23"/>
  <c r="L204" i="23"/>
  <c r="K204" i="23"/>
  <c r="J204" i="23"/>
  <c r="H204" i="23"/>
  <c r="I204" i="23" s="1"/>
  <c r="B204" i="23"/>
  <c r="AC203" i="23"/>
  <c r="AB203" i="23"/>
  <c r="AA203" i="23"/>
  <c r="Z203" i="23"/>
  <c r="Y203" i="23"/>
  <c r="W203" i="23"/>
  <c r="X203" i="23" s="1"/>
  <c r="Q203" i="23"/>
  <c r="N203" i="23"/>
  <c r="M203" i="23"/>
  <c r="L203" i="23"/>
  <c r="K203" i="23"/>
  <c r="J203" i="23"/>
  <c r="H203" i="23"/>
  <c r="I203" i="23" s="1"/>
  <c r="B203" i="23"/>
  <c r="AC202" i="23"/>
  <c r="AB202" i="23"/>
  <c r="AA202" i="23"/>
  <c r="Z202" i="23"/>
  <c r="Y202" i="23"/>
  <c r="W202" i="23"/>
  <c r="X202" i="23" s="1"/>
  <c r="Q202" i="23"/>
  <c r="N202" i="23"/>
  <c r="M202" i="23"/>
  <c r="L202" i="23"/>
  <c r="K202" i="23"/>
  <c r="J202" i="23"/>
  <c r="H202" i="23"/>
  <c r="I202" i="23" s="1"/>
  <c r="B202" i="23"/>
  <c r="AC201" i="23"/>
  <c r="AB201" i="23"/>
  <c r="AA201" i="23"/>
  <c r="Z201" i="23"/>
  <c r="Y201" i="23"/>
  <c r="W201" i="23"/>
  <c r="X201" i="23" s="1"/>
  <c r="Q201" i="23"/>
  <c r="N201" i="23"/>
  <c r="M201" i="23"/>
  <c r="L201" i="23"/>
  <c r="K201" i="23"/>
  <c r="J201" i="23"/>
  <c r="H201" i="23"/>
  <c r="I201" i="23" s="1"/>
  <c r="B201" i="23"/>
  <c r="AC200" i="23"/>
  <c r="AB200" i="23"/>
  <c r="AA200" i="23"/>
  <c r="Z200" i="23"/>
  <c r="Y200" i="23"/>
  <c r="W200" i="23"/>
  <c r="X200" i="23" s="1"/>
  <c r="Q200" i="23"/>
  <c r="N200" i="23"/>
  <c r="M200" i="23"/>
  <c r="L200" i="23"/>
  <c r="K200" i="23"/>
  <c r="J200" i="23"/>
  <c r="H200" i="23"/>
  <c r="I200" i="23" s="1"/>
  <c r="B200" i="23"/>
  <c r="AB199" i="23"/>
  <c r="AA199" i="23"/>
  <c r="Z199" i="23"/>
  <c r="Y199" i="23"/>
  <c r="W199" i="23"/>
  <c r="X199" i="23" s="1"/>
  <c r="N199" i="23"/>
  <c r="M199" i="23"/>
  <c r="L199" i="23"/>
  <c r="K199" i="23"/>
  <c r="J199" i="23"/>
  <c r="H199" i="23"/>
  <c r="I199" i="23" s="1"/>
  <c r="B199" i="23"/>
  <c r="AB198" i="23"/>
  <c r="AA198" i="23"/>
  <c r="Z198" i="23"/>
  <c r="Y198" i="23"/>
  <c r="W198" i="23"/>
  <c r="X198" i="23" s="1"/>
  <c r="N198" i="23"/>
  <c r="M198" i="23"/>
  <c r="L198" i="23"/>
  <c r="K198" i="23"/>
  <c r="J198" i="23"/>
  <c r="H198" i="23"/>
  <c r="I198" i="23" s="1"/>
  <c r="B198" i="23"/>
  <c r="AC197" i="23"/>
  <c r="AB197" i="23"/>
  <c r="AA197" i="23"/>
  <c r="Z197" i="23"/>
  <c r="Y197" i="23"/>
  <c r="W197" i="23"/>
  <c r="X197" i="23" s="1"/>
  <c r="Q197" i="23"/>
  <c r="N197" i="23"/>
  <c r="M197" i="23"/>
  <c r="L197" i="23"/>
  <c r="K197" i="23"/>
  <c r="J197" i="23"/>
  <c r="H197" i="23"/>
  <c r="I197" i="23" s="1"/>
  <c r="B197" i="23"/>
  <c r="AC196" i="23"/>
  <c r="AB196" i="23"/>
  <c r="AA196" i="23"/>
  <c r="Z196" i="23"/>
  <c r="Y196" i="23"/>
  <c r="W196" i="23"/>
  <c r="X196" i="23" s="1"/>
  <c r="Q196" i="23"/>
  <c r="N196" i="23"/>
  <c r="M196" i="23"/>
  <c r="L196" i="23"/>
  <c r="K196" i="23"/>
  <c r="J196" i="23"/>
  <c r="H196" i="23"/>
  <c r="I196" i="23" s="1"/>
  <c r="B196" i="23"/>
  <c r="AC195" i="23"/>
  <c r="AB195" i="23"/>
  <c r="AA195" i="23"/>
  <c r="Z195" i="23"/>
  <c r="Y195" i="23"/>
  <c r="W195" i="23"/>
  <c r="X195" i="23" s="1"/>
  <c r="Q195" i="23"/>
  <c r="N195" i="23"/>
  <c r="M195" i="23"/>
  <c r="L195" i="23"/>
  <c r="K195" i="23"/>
  <c r="J195" i="23"/>
  <c r="H195" i="23"/>
  <c r="I195" i="23" s="1"/>
  <c r="B195" i="23"/>
  <c r="AC194" i="23"/>
  <c r="AB194" i="23"/>
  <c r="AA194" i="23"/>
  <c r="Z194" i="23"/>
  <c r="Y194" i="23"/>
  <c r="W194" i="23"/>
  <c r="X194" i="23" s="1"/>
  <c r="Q194" i="23"/>
  <c r="N194" i="23"/>
  <c r="M194" i="23"/>
  <c r="L194" i="23"/>
  <c r="K194" i="23"/>
  <c r="J194" i="23"/>
  <c r="H194" i="23"/>
  <c r="I194" i="23" s="1"/>
  <c r="B194" i="23"/>
  <c r="AC193" i="23"/>
  <c r="AB193" i="23"/>
  <c r="AA193" i="23"/>
  <c r="Z193" i="23"/>
  <c r="Y193" i="23"/>
  <c r="W193" i="23"/>
  <c r="X193" i="23" s="1"/>
  <c r="Q193" i="23"/>
  <c r="N193" i="23"/>
  <c r="M193" i="23"/>
  <c r="L193" i="23"/>
  <c r="K193" i="23"/>
  <c r="J193" i="23"/>
  <c r="H193" i="23"/>
  <c r="I193" i="23" s="1"/>
  <c r="B193" i="23"/>
  <c r="AC192" i="23"/>
  <c r="AB192" i="23"/>
  <c r="AA192" i="23"/>
  <c r="Z192" i="23"/>
  <c r="Y192" i="23"/>
  <c r="W192" i="23"/>
  <c r="X192" i="23" s="1"/>
  <c r="Q192" i="23"/>
  <c r="N192" i="23"/>
  <c r="M192" i="23"/>
  <c r="L192" i="23"/>
  <c r="K192" i="23"/>
  <c r="J192" i="23"/>
  <c r="H192" i="23"/>
  <c r="I192" i="23" s="1"/>
  <c r="B192" i="23"/>
  <c r="AC191" i="23"/>
  <c r="AB191" i="23"/>
  <c r="AA191" i="23"/>
  <c r="Z191" i="23"/>
  <c r="Y191" i="23"/>
  <c r="W191" i="23"/>
  <c r="X191" i="23" s="1"/>
  <c r="Q191" i="23"/>
  <c r="N191" i="23"/>
  <c r="M191" i="23"/>
  <c r="L191" i="23"/>
  <c r="K191" i="23"/>
  <c r="J191" i="23"/>
  <c r="H191" i="23"/>
  <c r="I191" i="23" s="1"/>
  <c r="B191" i="23"/>
  <c r="AC190" i="23"/>
  <c r="AB190" i="23"/>
  <c r="AA190" i="23"/>
  <c r="Z190" i="23"/>
  <c r="Y190" i="23"/>
  <c r="W190" i="23"/>
  <c r="X190" i="23" s="1"/>
  <c r="Q190" i="23"/>
  <c r="N190" i="23"/>
  <c r="M190" i="23"/>
  <c r="L190" i="23"/>
  <c r="K190" i="23"/>
  <c r="J190" i="23"/>
  <c r="H190" i="23"/>
  <c r="I190" i="23" s="1"/>
  <c r="B190" i="23"/>
  <c r="AC189" i="23"/>
  <c r="AB189" i="23"/>
  <c r="AA189" i="23"/>
  <c r="Z189" i="23"/>
  <c r="Y189" i="23"/>
  <c r="W189" i="23"/>
  <c r="X189" i="23" s="1"/>
  <c r="Q189" i="23"/>
  <c r="N189" i="23"/>
  <c r="M189" i="23"/>
  <c r="L189" i="23"/>
  <c r="K189" i="23"/>
  <c r="J189" i="23"/>
  <c r="H189" i="23"/>
  <c r="I189" i="23" s="1"/>
  <c r="B189" i="23"/>
  <c r="AC188" i="23"/>
  <c r="AB188" i="23"/>
  <c r="AA188" i="23"/>
  <c r="Z188" i="23"/>
  <c r="Y188" i="23"/>
  <c r="W188" i="23"/>
  <c r="X188" i="23" s="1"/>
  <c r="Q188" i="23"/>
  <c r="N188" i="23"/>
  <c r="M188" i="23"/>
  <c r="L188" i="23"/>
  <c r="K188" i="23"/>
  <c r="J188" i="23"/>
  <c r="H188" i="23"/>
  <c r="I188" i="23" s="1"/>
  <c r="B188" i="23"/>
  <c r="AC187" i="23"/>
  <c r="AB187" i="23"/>
  <c r="AA187" i="23"/>
  <c r="Z187" i="23"/>
  <c r="Y187" i="23"/>
  <c r="W187" i="23"/>
  <c r="X187" i="23" s="1"/>
  <c r="Q187" i="23"/>
  <c r="N187" i="23"/>
  <c r="M187" i="23"/>
  <c r="L187" i="23"/>
  <c r="K187" i="23"/>
  <c r="J187" i="23"/>
  <c r="H187" i="23"/>
  <c r="I187" i="23" s="1"/>
  <c r="B187" i="23"/>
  <c r="AC186" i="23"/>
  <c r="AB186" i="23"/>
  <c r="AA186" i="23"/>
  <c r="Z186" i="23"/>
  <c r="Y186" i="23"/>
  <c r="W186" i="23"/>
  <c r="X186" i="23" s="1"/>
  <c r="Q186" i="23"/>
  <c r="N186" i="23"/>
  <c r="M186" i="23"/>
  <c r="L186" i="23"/>
  <c r="K186" i="23"/>
  <c r="J186" i="23"/>
  <c r="H186" i="23"/>
  <c r="I186" i="23" s="1"/>
  <c r="B186" i="23"/>
  <c r="AC185" i="23"/>
  <c r="AB185" i="23"/>
  <c r="AA185" i="23"/>
  <c r="Z185" i="23"/>
  <c r="Y185" i="23"/>
  <c r="W185" i="23"/>
  <c r="X185" i="23" s="1"/>
  <c r="Q185" i="23"/>
  <c r="N185" i="23"/>
  <c r="M185" i="23"/>
  <c r="L185" i="23"/>
  <c r="K185" i="23"/>
  <c r="J185" i="23"/>
  <c r="H185" i="23"/>
  <c r="I185" i="23" s="1"/>
  <c r="B185" i="23"/>
  <c r="AC184" i="23"/>
  <c r="AB184" i="23"/>
  <c r="AA184" i="23"/>
  <c r="Z184" i="23"/>
  <c r="Y184" i="23"/>
  <c r="W184" i="23"/>
  <c r="X184" i="23" s="1"/>
  <c r="Q184" i="23"/>
  <c r="N184" i="23"/>
  <c r="M184" i="23"/>
  <c r="L184" i="23"/>
  <c r="K184" i="23"/>
  <c r="J184" i="23"/>
  <c r="H184" i="23"/>
  <c r="I184" i="23" s="1"/>
  <c r="B184" i="23"/>
  <c r="AB183" i="23"/>
  <c r="AA183" i="23"/>
  <c r="Z183" i="23"/>
  <c r="Y183" i="23"/>
  <c r="W183" i="23"/>
  <c r="X183" i="23" s="1"/>
  <c r="N183" i="23"/>
  <c r="M183" i="23"/>
  <c r="L183" i="23"/>
  <c r="K183" i="23"/>
  <c r="J183" i="23"/>
  <c r="H183" i="23"/>
  <c r="I183" i="23" s="1"/>
  <c r="B183" i="23"/>
  <c r="AB182" i="23"/>
  <c r="AA182" i="23"/>
  <c r="Z182" i="23"/>
  <c r="Y182" i="23"/>
  <c r="W182" i="23"/>
  <c r="X182" i="23" s="1"/>
  <c r="N182" i="23"/>
  <c r="M182" i="23"/>
  <c r="L182" i="23"/>
  <c r="K182" i="23"/>
  <c r="J182" i="23"/>
  <c r="H182" i="23"/>
  <c r="I182" i="23" s="1"/>
  <c r="B182" i="23"/>
  <c r="AC181" i="23"/>
  <c r="AB181" i="23"/>
  <c r="AA181" i="23"/>
  <c r="Z181" i="23"/>
  <c r="Y181" i="23"/>
  <c r="W181" i="23"/>
  <c r="X181" i="23" s="1"/>
  <c r="Q181" i="23"/>
  <c r="N181" i="23"/>
  <c r="M181" i="23"/>
  <c r="L181" i="23"/>
  <c r="K181" i="23"/>
  <c r="J181" i="23"/>
  <c r="H181" i="23"/>
  <c r="I181" i="23" s="1"/>
  <c r="B181" i="23"/>
  <c r="AC180" i="23"/>
  <c r="AB180" i="23"/>
  <c r="AA180" i="23"/>
  <c r="Z180" i="23"/>
  <c r="Y180" i="23"/>
  <c r="W180" i="23"/>
  <c r="X180" i="23" s="1"/>
  <c r="Q180" i="23"/>
  <c r="N180" i="23"/>
  <c r="M180" i="23"/>
  <c r="L180" i="23"/>
  <c r="K180" i="23"/>
  <c r="J180" i="23"/>
  <c r="H180" i="23"/>
  <c r="I180" i="23" s="1"/>
  <c r="B180" i="23"/>
  <c r="AC179" i="23"/>
  <c r="AB179" i="23"/>
  <c r="AA179" i="23"/>
  <c r="Z179" i="23"/>
  <c r="Y179" i="23"/>
  <c r="W179" i="23"/>
  <c r="X179" i="23" s="1"/>
  <c r="Q179" i="23"/>
  <c r="N179" i="23"/>
  <c r="M179" i="23"/>
  <c r="L179" i="23"/>
  <c r="K179" i="23"/>
  <c r="J179" i="23"/>
  <c r="H179" i="23"/>
  <c r="I179" i="23" s="1"/>
  <c r="B179" i="23"/>
  <c r="AC178" i="23"/>
  <c r="AB178" i="23"/>
  <c r="AA178" i="23"/>
  <c r="Z178" i="23"/>
  <c r="Y178" i="23"/>
  <c r="W178" i="23"/>
  <c r="X178" i="23" s="1"/>
  <c r="Q178" i="23"/>
  <c r="N178" i="23"/>
  <c r="M178" i="23"/>
  <c r="L178" i="23"/>
  <c r="K178" i="23"/>
  <c r="J178" i="23"/>
  <c r="H178" i="23"/>
  <c r="I178" i="23" s="1"/>
  <c r="B178" i="23"/>
  <c r="AC177" i="23"/>
  <c r="AB177" i="23"/>
  <c r="AA177" i="23"/>
  <c r="Z177" i="23"/>
  <c r="Y177" i="23"/>
  <c r="W177" i="23"/>
  <c r="X177" i="23" s="1"/>
  <c r="Q177" i="23"/>
  <c r="N177" i="23"/>
  <c r="M177" i="23"/>
  <c r="L177" i="23"/>
  <c r="K177" i="23"/>
  <c r="J177" i="23"/>
  <c r="H177" i="23"/>
  <c r="I177" i="23" s="1"/>
  <c r="B177" i="23"/>
  <c r="AC176" i="23"/>
  <c r="AB176" i="23"/>
  <c r="AA176" i="23"/>
  <c r="Z176" i="23"/>
  <c r="Y176" i="23"/>
  <c r="W176" i="23"/>
  <c r="X176" i="23" s="1"/>
  <c r="Q176" i="23"/>
  <c r="N176" i="23"/>
  <c r="M176" i="23"/>
  <c r="L176" i="23"/>
  <c r="K176" i="23"/>
  <c r="J176" i="23"/>
  <c r="H176" i="23"/>
  <c r="I176" i="23" s="1"/>
  <c r="B176" i="23"/>
  <c r="AC175" i="23"/>
  <c r="AB175" i="23"/>
  <c r="AA175" i="23"/>
  <c r="Z175" i="23"/>
  <c r="Y175" i="23"/>
  <c r="W175" i="23"/>
  <c r="X175" i="23" s="1"/>
  <c r="Q175" i="23"/>
  <c r="N175" i="23"/>
  <c r="M175" i="23"/>
  <c r="L175" i="23"/>
  <c r="K175" i="23"/>
  <c r="J175" i="23"/>
  <c r="H175" i="23"/>
  <c r="I175" i="23" s="1"/>
  <c r="B175" i="23"/>
  <c r="AC174" i="23"/>
  <c r="AB174" i="23"/>
  <c r="AA174" i="23"/>
  <c r="Z174" i="23"/>
  <c r="Y174" i="23"/>
  <c r="W174" i="23"/>
  <c r="X174" i="23" s="1"/>
  <c r="Q174" i="23"/>
  <c r="N174" i="23"/>
  <c r="M174" i="23"/>
  <c r="L174" i="23"/>
  <c r="K174" i="23"/>
  <c r="J174" i="23"/>
  <c r="H174" i="23"/>
  <c r="I174" i="23" s="1"/>
  <c r="B174" i="23"/>
  <c r="AC173" i="23"/>
  <c r="AB173" i="23"/>
  <c r="AA173" i="23"/>
  <c r="Z173" i="23"/>
  <c r="Y173" i="23"/>
  <c r="W173" i="23"/>
  <c r="X173" i="23" s="1"/>
  <c r="Q173" i="23"/>
  <c r="N173" i="23"/>
  <c r="M173" i="23"/>
  <c r="L173" i="23"/>
  <c r="K173" i="23"/>
  <c r="J173" i="23"/>
  <c r="H173" i="23"/>
  <c r="I173" i="23" s="1"/>
  <c r="B173" i="23"/>
  <c r="AC172" i="23"/>
  <c r="AB172" i="23"/>
  <c r="AA172" i="23"/>
  <c r="Z172" i="23"/>
  <c r="Y172" i="23"/>
  <c r="W172" i="23"/>
  <c r="X172" i="23" s="1"/>
  <c r="Q172" i="23"/>
  <c r="N172" i="23"/>
  <c r="M172" i="23"/>
  <c r="L172" i="23"/>
  <c r="K172" i="23"/>
  <c r="J172" i="23"/>
  <c r="H172" i="23"/>
  <c r="I172" i="23" s="1"/>
  <c r="B172" i="23"/>
  <c r="AC171" i="23"/>
  <c r="AB171" i="23"/>
  <c r="AA171" i="23"/>
  <c r="Z171" i="23"/>
  <c r="Y171" i="23"/>
  <c r="W171" i="23"/>
  <c r="X171" i="23" s="1"/>
  <c r="Q171" i="23"/>
  <c r="N171" i="23"/>
  <c r="M171" i="23"/>
  <c r="L171" i="23"/>
  <c r="K171" i="23"/>
  <c r="J171" i="23"/>
  <c r="H171" i="23"/>
  <c r="I171" i="23" s="1"/>
  <c r="B171" i="23"/>
  <c r="AC170" i="23"/>
  <c r="AB170" i="23"/>
  <c r="AA170" i="23"/>
  <c r="Z170" i="23"/>
  <c r="Y170" i="23"/>
  <c r="W170" i="23"/>
  <c r="X170" i="23" s="1"/>
  <c r="Q170" i="23"/>
  <c r="N170" i="23"/>
  <c r="M170" i="23"/>
  <c r="L170" i="23"/>
  <c r="K170" i="23"/>
  <c r="J170" i="23"/>
  <c r="H170" i="23"/>
  <c r="I170" i="23" s="1"/>
  <c r="B170" i="23"/>
  <c r="AC169" i="23"/>
  <c r="AB169" i="23"/>
  <c r="AA169" i="23"/>
  <c r="Z169" i="23"/>
  <c r="Y169" i="23"/>
  <c r="W169" i="23"/>
  <c r="X169" i="23" s="1"/>
  <c r="Q169" i="23"/>
  <c r="N169" i="23"/>
  <c r="M169" i="23"/>
  <c r="L169" i="23"/>
  <c r="K169" i="23"/>
  <c r="J169" i="23"/>
  <c r="H169" i="23"/>
  <c r="I169" i="23" s="1"/>
  <c r="B169" i="23"/>
  <c r="AC168" i="23"/>
  <c r="AB168" i="23"/>
  <c r="AA168" i="23"/>
  <c r="Z168" i="23"/>
  <c r="Y168" i="23"/>
  <c r="W168" i="23"/>
  <c r="X168" i="23" s="1"/>
  <c r="Q168" i="23"/>
  <c r="N168" i="23"/>
  <c r="M168" i="23"/>
  <c r="L168" i="23"/>
  <c r="K168" i="23"/>
  <c r="J168" i="23"/>
  <c r="H168" i="23"/>
  <c r="I168" i="23" s="1"/>
  <c r="B168" i="23"/>
  <c r="AC167" i="23"/>
  <c r="AB167" i="23"/>
  <c r="AA167" i="23"/>
  <c r="Z167" i="23"/>
  <c r="Y167" i="23"/>
  <c r="W167" i="23"/>
  <c r="X167" i="23" s="1"/>
  <c r="Q167" i="23"/>
  <c r="N167" i="23"/>
  <c r="M167" i="23"/>
  <c r="L167" i="23"/>
  <c r="K167" i="23"/>
  <c r="J167" i="23"/>
  <c r="H167" i="23"/>
  <c r="I167" i="23" s="1"/>
  <c r="B167" i="23"/>
  <c r="AC166" i="23"/>
  <c r="AB166" i="23"/>
  <c r="AA166" i="23"/>
  <c r="Z166" i="23"/>
  <c r="Y166" i="23"/>
  <c r="W166" i="23"/>
  <c r="X166" i="23" s="1"/>
  <c r="Q166" i="23"/>
  <c r="N166" i="23"/>
  <c r="M166" i="23"/>
  <c r="L166" i="23"/>
  <c r="K166" i="23"/>
  <c r="J166" i="23"/>
  <c r="H166" i="23"/>
  <c r="I166" i="23" s="1"/>
  <c r="B166" i="23"/>
  <c r="AC165" i="23"/>
  <c r="AB165" i="23"/>
  <c r="AA165" i="23"/>
  <c r="Z165" i="23"/>
  <c r="Y165" i="23"/>
  <c r="W165" i="23"/>
  <c r="X165" i="23" s="1"/>
  <c r="Q165" i="23"/>
  <c r="N165" i="23"/>
  <c r="M165" i="23"/>
  <c r="L165" i="23"/>
  <c r="K165" i="23"/>
  <c r="J165" i="23"/>
  <c r="H165" i="23"/>
  <c r="I165" i="23" s="1"/>
  <c r="B165" i="23"/>
  <c r="AC164" i="23"/>
  <c r="AB164" i="23"/>
  <c r="AA164" i="23"/>
  <c r="Z164" i="23"/>
  <c r="Y164" i="23"/>
  <c r="W164" i="23"/>
  <c r="X164" i="23" s="1"/>
  <c r="Q164" i="23"/>
  <c r="N164" i="23"/>
  <c r="M164" i="23"/>
  <c r="L164" i="23"/>
  <c r="K164" i="23"/>
  <c r="J164" i="23"/>
  <c r="H164" i="23"/>
  <c r="I164" i="23" s="1"/>
  <c r="B164" i="23"/>
  <c r="AC163" i="23"/>
  <c r="AB163" i="23"/>
  <c r="AA163" i="23"/>
  <c r="Z163" i="23"/>
  <c r="Y163" i="23"/>
  <c r="W163" i="23"/>
  <c r="X163" i="23" s="1"/>
  <c r="Q163" i="23"/>
  <c r="N163" i="23"/>
  <c r="M163" i="23"/>
  <c r="L163" i="23"/>
  <c r="K163" i="23"/>
  <c r="J163" i="23"/>
  <c r="H163" i="23"/>
  <c r="I163" i="23" s="1"/>
  <c r="B163" i="23"/>
  <c r="AC162" i="23"/>
  <c r="AB162" i="23"/>
  <c r="AA162" i="23"/>
  <c r="Z162" i="23"/>
  <c r="Y162" i="23"/>
  <c r="W162" i="23"/>
  <c r="X162" i="23" s="1"/>
  <c r="Q162" i="23"/>
  <c r="N162" i="23"/>
  <c r="M162" i="23"/>
  <c r="L162" i="23"/>
  <c r="K162" i="23"/>
  <c r="J162" i="23"/>
  <c r="H162" i="23"/>
  <c r="I162" i="23" s="1"/>
  <c r="B162" i="23"/>
  <c r="AC161" i="23"/>
  <c r="AB161" i="23"/>
  <c r="AA161" i="23"/>
  <c r="Z161" i="23"/>
  <c r="Y161" i="23"/>
  <c r="W161" i="23"/>
  <c r="X161" i="23" s="1"/>
  <c r="Q161" i="23"/>
  <c r="N161" i="23"/>
  <c r="M161" i="23"/>
  <c r="L161" i="23"/>
  <c r="K161" i="23"/>
  <c r="J161" i="23"/>
  <c r="H161" i="23"/>
  <c r="I161" i="23" s="1"/>
  <c r="B161" i="23"/>
  <c r="AC160" i="23"/>
  <c r="AB160" i="23"/>
  <c r="AA160" i="23"/>
  <c r="Z160" i="23"/>
  <c r="Y160" i="23"/>
  <c r="W160" i="23"/>
  <c r="X160" i="23" s="1"/>
  <c r="Q160" i="23"/>
  <c r="N160" i="23"/>
  <c r="M160" i="23"/>
  <c r="L160" i="23"/>
  <c r="K160" i="23"/>
  <c r="J160" i="23"/>
  <c r="H160" i="23"/>
  <c r="I160" i="23" s="1"/>
  <c r="B160" i="23"/>
  <c r="AC159" i="23"/>
  <c r="AB159" i="23"/>
  <c r="AA159" i="23"/>
  <c r="Z159" i="23"/>
  <c r="Y159" i="23"/>
  <c r="W159" i="23"/>
  <c r="X159" i="23" s="1"/>
  <c r="Q159" i="23"/>
  <c r="N159" i="23"/>
  <c r="M159" i="23"/>
  <c r="L159" i="23"/>
  <c r="K159" i="23"/>
  <c r="J159" i="23"/>
  <c r="H159" i="23"/>
  <c r="I159" i="23" s="1"/>
  <c r="B159" i="23"/>
  <c r="AC158" i="23"/>
  <c r="AB158" i="23"/>
  <c r="AA158" i="23"/>
  <c r="Z158" i="23"/>
  <c r="Y158" i="23"/>
  <c r="W158" i="23"/>
  <c r="X158" i="23" s="1"/>
  <c r="Q158" i="23"/>
  <c r="N158" i="23"/>
  <c r="M158" i="23"/>
  <c r="L158" i="23"/>
  <c r="K158" i="23"/>
  <c r="J158" i="23"/>
  <c r="H158" i="23"/>
  <c r="I158" i="23" s="1"/>
  <c r="B158" i="23"/>
  <c r="AC157" i="23"/>
  <c r="AB157" i="23"/>
  <c r="AA157" i="23"/>
  <c r="Z157" i="23"/>
  <c r="Y157" i="23"/>
  <c r="W157" i="23"/>
  <c r="X157" i="23" s="1"/>
  <c r="Q157" i="23"/>
  <c r="N157" i="23"/>
  <c r="M157" i="23"/>
  <c r="L157" i="23"/>
  <c r="K157" i="23"/>
  <c r="J157" i="23"/>
  <c r="H157" i="23"/>
  <c r="I157" i="23" s="1"/>
  <c r="B157" i="23"/>
  <c r="AC156" i="23"/>
  <c r="AB156" i="23"/>
  <c r="AA156" i="23"/>
  <c r="Z156" i="23"/>
  <c r="Y156" i="23"/>
  <c r="W156" i="23"/>
  <c r="X156" i="23" s="1"/>
  <c r="Q156" i="23"/>
  <c r="N156" i="23"/>
  <c r="M156" i="23"/>
  <c r="L156" i="23"/>
  <c r="K156" i="23"/>
  <c r="J156" i="23"/>
  <c r="H156" i="23"/>
  <c r="I156" i="23" s="1"/>
  <c r="B156" i="23"/>
  <c r="AC155" i="23"/>
  <c r="AB155" i="23"/>
  <c r="AA155" i="23"/>
  <c r="Z155" i="23"/>
  <c r="Y155" i="23"/>
  <c r="W155" i="23"/>
  <c r="X155" i="23" s="1"/>
  <c r="Q155" i="23"/>
  <c r="N155" i="23"/>
  <c r="M155" i="23"/>
  <c r="L155" i="23"/>
  <c r="K155" i="23"/>
  <c r="J155" i="23"/>
  <c r="H155" i="23"/>
  <c r="I155" i="23" s="1"/>
  <c r="B155" i="23"/>
  <c r="AC154" i="23"/>
  <c r="AB154" i="23"/>
  <c r="AA154" i="23"/>
  <c r="Z154" i="23"/>
  <c r="Y154" i="23"/>
  <c r="W154" i="23"/>
  <c r="X154" i="23" s="1"/>
  <c r="Q154" i="23"/>
  <c r="N154" i="23"/>
  <c r="M154" i="23"/>
  <c r="L154" i="23"/>
  <c r="K154" i="23"/>
  <c r="J154" i="23"/>
  <c r="H154" i="23"/>
  <c r="I154" i="23" s="1"/>
  <c r="B154" i="23"/>
  <c r="AC153" i="23"/>
  <c r="AB153" i="23"/>
  <c r="AA153" i="23"/>
  <c r="Z153" i="23"/>
  <c r="Y153" i="23"/>
  <c r="W153" i="23"/>
  <c r="X153" i="23" s="1"/>
  <c r="Q153" i="23"/>
  <c r="N153" i="23"/>
  <c r="M153" i="23"/>
  <c r="L153" i="23"/>
  <c r="K153" i="23"/>
  <c r="J153" i="23"/>
  <c r="H153" i="23"/>
  <c r="I153" i="23" s="1"/>
  <c r="B153" i="23"/>
  <c r="AC152" i="23"/>
  <c r="AB152" i="23"/>
  <c r="AA152" i="23"/>
  <c r="Z152" i="23"/>
  <c r="Y152" i="23"/>
  <c r="W152" i="23"/>
  <c r="X152" i="23" s="1"/>
  <c r="Q152" i="23"/>
  <c r="N152" i="23"/>
  <c r="M152" i="23"/>
  <c r="L152" i="23"/>
  <c r="K152" i="23"/>
  <c r="J152" i="23"/>
  <c r="H152" i="23"/>
  <c r="I152" i="23" s="1"/>
  <c r="B152" i="23"/>
  <c r="AC151" i="23"/>
  <c r="AB151" i="23"/>
  <c r="AA151" i="23"/>
  <c r="Z151" i="23"/>
  <c r="Y151" i="23"/>
  <c r="W151" i="23"/>
  <c r="X151" i="23" s="1"/>
  <c r="Q151" i="23"/>
  <c r="N151" i="23"/>
  <c r="M151" i="23"/>
  <c r="L151" i="23"/>
  <c r="K151" i="23"/>
  <c r="J151" i="23"/>
  <c r="H151" i="23"/>
  <c r="I151" i="23" s="1"/>
  <c r="B151" i="23"/>
  <c r="AC150" i="23"/>
  <c r="AB150" i="23"/>
  <c r="AA150" i="23"/>
  <c r="Z150" i="23"/>
  <c r="Y150" i="23"/>
  <c r="W150" i="23"/>
  <c r="X150" i="23" s="1"/>
  <c r="Q150" i="23"/>
  <c r="N150" i="23"/>
  <c r="M150" i="23"/>
  <c r="L150" i="23"/>
  <c r="K150" i="23"/>
  <c r="J150" i="23"/>
  <c r="H150" i="23"/>
  <c r="I150" i="23" s="1"/>
  <c r="B150" i="23"/>
  <c r="AC149" i="23"/>
  <c r="AB149" i="23"/>
  <c r="AA149" i="23"/>
  <c r="Z149" i="23"/>
  <c r="Y149" i="23"/>
  <c r="W149" i="23"/>
  <c r="X149" i="23" s="1"/>
  <c r="Q149" i="23"/>
  <c r="N149" i="23"/>
  <c r="M149" i="23"/>
  <c r="L149" i="23"/>
  <c r="K149" i="23"/>
  <c r="J149" i="23"/>
  <c r="H149" i="23"/>
  <c r="I149" i="23" s="1"/>
  <c r="B149" i="23"/>
  <c r="AC148" i="23"/>
  <c r="AB148" i="23"/>
  <c r="AA148" i="23"/>
  <c r="Z148" i="23"/>
  <c r="Y148" i="23"/>
  <c r="W148" i="23"/>
  <c r="X148" i="23" s="1"/>
  <c r="Q148" i="23"/>
  <c r="N148" i="23"/>
  <c r="M148" i="23"/>
  <c r="L148" i="23"/>
  <c r="K148" i="23"/>
  <c r="J148" i="23"/>
  <c r="H148" i="23"/>
  <c r="I148" i="23" s="1"/>
  <c r="B148" i="23"/>
  <c r="AC147" i="23"/>
  <c r="AB147" i="23"/>
  <c r="AA147" i="23"/>
  <c r="Z147" i="23"/>
  <c r="Y147" i="23"/>
  <c r="W147" i="23"/>
  <c r="X147" i="23" s="1"/>
  <c r="Q147" i="23"/>
  <c r="N147" i="23"/>
  <c r="M147" i="23"/>
  <c r="L147" i="23"/>
  <c r="K147" i="23"/>
  <c r="J147" i="23"/>
  <c r="H147" i="23"/>
  <c r="I147" i="23" s="1"/>
  <c r="B147" i="23"/>
  <c r="AC146" i="23"/>
  <c r="AB146" i="23"/>
  <c r="AA146" i="23"/>
  <c r="Z146" i="23"/>
  <c r="Y146" i="23"/>
  <c r="W146" i="23"/>
  <c r="X146" i="23" s="1"/>
  <c r="Q146" i="23"/>
  <c r="N146" i="23"/>
  <c r="M146" i="23"/>
  <c r="L146" i="23"/>
  <c r="K146" i="23"/>
  <c r="J146" i="23"/>
  <c r="H146" i="23"/>
  <c r="I146" i="23" s="1"/>
  <c r="B146" i="23"/>
  <c r="AC145" i="23"/>
  <c r="AB145" i="23"/>
  <c r="AA145" i="23"/>
  <c r="Z145" i="23"/>
  <c r="Y145" i="23"/>
  <c r="W145" i="23"/>
  <c r="X145" i="23" s="1"/>
  <c r="Q145" i="23"/>
  <c r="N145" i="23"/>
  <c r="M145" i="23"/>
  <c r="L145" i="23"/>
  <c r="K145" i="23"/>
  <c r="J145" i="23"/>
  <c r="H145" i="23"/>
  <c r="I145" i="23" s="1"/>
  <c r="B145" i="23"/>
  <c r="AC144" i="23"/>
  <c r="AB144" i="23"/>
  <c r="AA144" i="23"/>
  <c r="Z144" i="23"/>
  <c r="Y144" i="23"/>
  <c r="W144" i="23"/>
  <c r="X144" i="23" s="1"/>
  <c r="Q144" i="23"/>
  <c r="N144" i="23"/>
  <c r="M144" i="23"/>
  <c r="L144" i="23"/>
  <c r="K144" i="23"/>
  <c r="J144" i="23"/>
  <c r="H144" i="23"/>
  <c r="I144" i="23" s="1"/>
  <c r="B144" i="23"/>
  <c r="AC143" i="23"/>
  <c r="AB143" i="23"/>
  <c r="AA143" i="23"/>
  <c r="Z143" i="23"/>
  <c r="Y143" i="23"/>
  <c r="W143" i="23"/>
  <c r="X143" i="23" s="1"/>
  <c r="Q143" i="23"/>
  <c r="N143" i="23"/>
  <c r="M143" i="23"/>
  <c r="L143" i="23"/>
  <c r="K143" i="23"/>
  <c r="J143" i="23"/>
  <c r="H143" i="23"/>
  <c r="I143" i="23" s="1"/>
  <c r="B143" i="23"/>
  <c r="AC142" i="23"/>
  <c r="AB142" i="23"/>
  <c r="AA142" i="23"/>
  <c r="Z142" i="23"/>
  <c r="Y142" i="23"/>
  <c r="W142" i="23"/>
  <c r="X142" i="23" s="1"/>
  <c r="Q142" i="23"/>
  <c r="N142" i="23"/>
  <c r="M142" i="23"/>
  <c r="L142" i="23"/>
  <c r="K142" i="23"/>
  <c r="J142" i="23"/>
  <c r="H142" i="23"/>
  <c r="I142" i="23" s="1"/>
  <c r="B142" i="23"/>
  <c r="AC141" i="23"/>
  <c r="AB141" i="23"/>
  <c r="AA141" i="23"/>
  <c r="Z141" i="23"/>
  <c r="Y141" i="23"/>
  <c r="W141" i="23"/>
  <c r="X141" i="23" s="1"/>
  <c r="Q141" i="23"/>
  <c r="N141" i="23"/>
  <c r="M141" i="23"/>
  <c r="L141" i="23"/>
  <c r="K141" i="23"/>
  <c r="J141" i="23"/>
  <c r="H141" i="23"/>
  <c r="I141" i="23" s="1"/>
  <c r="B141" i="23"/>
  <c r="AC140" i="23"/>
  <c r="AB140" i="23"/>
  <c r="AA140" i="23"/>
  <c r="Z140" i="23"/>
  <c r="Y140" i="23"/>
  <c r="W140" i="23"/>
  <c r="X140" i="23" s="1"/>
  <c r="Q140" i="23"/>
  <c r="N140" i="23"/>
  <c r="M140" i="23"/>
  <c r="L140" i="23"/>
  <c r="K140" i="23"/>
  <c r="J140" i="23"/>
  <c r="H140" i="23"/>
  <c r="I140" i="23" s="1"/>
  <c r="B140" i="23"/>
  <c r="AC139" i="23"/>
  <c r="AB139" i="23"/>
  <c r="AA139" i="23"/>
  <c r="Z139" i="23"/>
  <c r="Y139" i="23"/>
  <c r="W139" i="23"/>
  <c r="X139" i="23" s="1"/>
  <c r="Q139" i="23"/>
  <c r="N139" i="23"/>
  <c r="M139" i="23"/>
  <c r="L139" i="23"/>
  <c r="K139" i="23"/>
  <c r="J139" i="23"/>
  <c r="H139" i="23"/>
  <c r="I139" i="23" s="1"/>
  <c r="B139" i="23"/>
  <c r="AC138" i="23"/>
  <c r="AB138" i="23"/>
  <c r="AA138" i="23"/>
  <c r="Z138" i="23"/>
  <c r="Y138" i="23"/>
  <c r="W138" i="23"/>
  <c r="X138" i="23" s="1"/>
  <c r="Q138" i="23"/>
  <c r="N138" i="23"/>
  <c r="M138" i="23"/>
  <c r="L138" i="23"/>
  <c r="K138" i="23"/>
  <c r="J138" i="23"/>
  <c r="H138" i="23"/>
  <c r="I138" i="23" s="1"/>
  <c r="B138" i="23"/>
  <c r="AC137" i="23"/>
  <c r="AB137" i="23"/>
  <c r="AA137" i="23"/>
  <c r="Z137" i="23"/>
  <c r="Y137" i="23"/>
  <c r="W137" i="23"/>
  <c r="X137" i="23" s="1"/>
  <c r="Q137" i="23"/>
  <c r="N137" i="23"/>
  <c r="M137" i="23"/>
  <c r="L137" i="23"/>
  <c r="K137" i="23"/>
  <c r="J137" i="23"/>
  <c r="H137" i="23"/>
  <c r="I137" i="23" s="1"/>
  <c r="B137" i="23"/>
  <c r="AC136" i="23"/>
  <c r="AB136" i="23"/>
  <c r="AA136" i="23"/>
  <c r="Z136" i="23"/>
  <c r="Y136" i="23"/>
  <c r="W136" i="23"/>
  <c r="X136" i="23" s="1"/>
  <c r="Q136" i="23"/>
  <c r="N136" i="23"/>
  <c r="M136" i="23"/>
  <c r="L136" i="23"/>
  <c r="K136" i="23"/>
  <c r="J136" i="23"/>
  <c r="H136" i="23"/>
  <c r="I136" i="23" s="1"/>
  <c r="B136" i="23"/>
  <c r="AC135" i="23"/>
  <c r="AB135" i="23"/>
  <c r="AA135" i="23"/>
  <c r="Z135" i="23"/>
  <c r="Y135" i="23"/>
  <c r="W135" i="23"/>
  <c r="X135" i="23" s="1"/>
  <c r="Q135" i="23"/>
  <c r="N135" i="23"/>
  <c r="M135" i="23"/>
  <c r="L135" i="23"/>
  <c r="K135" i="23"/>
  <c r="J135" i="23"/>
  <c r="H135" i="23"/>
  <c r="I135" i="23" s="1"/>
  <c r="B135" i="23"/>
  <c r="AC134" i="23"/>
  <c r="AB134" i="23"/>
  <c r="AA134" i="23"/>
  <c r="Z134" i="23"/>
  <c r="Y134" i="23"/>
  <c r="W134" i="23"/>
  <c r="X134" i="23" s="1"/>
  <c r="Q134" i="23"/>
  <c r="N134" i="23"/>
  <c r="M134" i="23"/>
  <c r="L134" i="23"/>
  <c r="K134" i="23"/>
  <c r="J134" i="23"/>
  <c r="H134" i="23"/>
  <c r="I134" i="23" s="1"/>
  <c r="B134" i="23"/>
  <c r="AC133" i="23"/>
  <c r="AB133" i="23"/>
  <c r="AA133" i="23"/>
  <c r="Z133" i="23"/>
  <c r="Y133" i="23"/>
  <c r="W133" i="23"/>
  <c r="X133" i="23" s="1"/>
  <c r="Q133" i="23"/>
  <c r="N133" i="23"/>
  <c r="M133" i="23"/>
  <c r="L133" i="23"/>
  <c r="K133" i="23"/>
  <c r="J133" i="23"/>
  <c r="H133" i="23"/>
  <c r="I133" i="23" s="1"/>
  <c r="B133" i="23"/>
  <c r="AC132" i="23"/>
  <c r="AB132" i="23"/>
  <c r="AA132" i="23"/>
  <c r="Z132" i="23"/>
  <c r="Y132" i="23"/>
  <c r="W132" i="23"/>
  <c r="X132" i="23" s="1"/>
  <c r="Q132" i="23"/>
  <c r="N132" i="23"/>
  <c r="M132" i="23"/>
  <c r="L132" i="23"/>
  <c r="K132" i="23"/>
  <c r="J132" i="23"/>
  <c r="H132" i="23"/>
  <c r="I132" i="23" s="1"/>
  <c r="B132" i="23"/>
  <c r="AC131" i="23"/>
  <c r="AB131" i="23"/>
  <c r="AA131" i="23"/>
  <c r="Z131" i="23"/>
  <c r="Y131" i="23"/>
  <c r="W131" i="23"/>
  <c r="X131" i="23" s="1"/>
  <c r="Q131" i="23"/>
  <c r="N131" i="23"/>
  <c r="M131" i="23"/>
  <c r="L131" i="23"/>
  <c r="K131" i="23"/>
  <c r="J131" i="23"/>
  <c r="H131" i="23"/>
  <c r="I131" i="23" s="1"/>
  <c r="B131" i="23"/>
  <c r="AC130" i="23"/>
  <c r="AB130" i="23"/>
  <c r="AA130" i="23"/>
  <c r="Z130" i="23"/>
  <c r="Y130" i="23"/>
  <c r="W130" i="23"/>
  <c r="X130" i="23" s="1"/>
  <c r="Q130" i="23"/>
  <c r="N130" i="23"/>
  <c r="M130" i="23"/>
  <c r="L130" i="23"/>
  <c r="K130" i="23"/>
  <c r="J130" i="23"/>
  <c r="H130" i="23"/>
  <c r="I130" i="23" s="1"/>
  <c r="B130" i="23"/>
  <c r="AC129" i="23"/>
  <c r="AB129" i="23"/>
  <c r="AA129" i="23"/>
  <c r="Z129" i="23"/>
  <c r="Y129" i="23"/>
  <c r="W129" i="23"/>
  <c r="X129" i="23" s="1"/>
  <c r="Q129" i="23"/>
  <c r="N129" i="23"/>
  <c r="M129" i="23"/>
  <c r="L129" i="23"/>
  <c r="K129" i="23"/>
  <c r="J129" i="23"/>
  <c r="H129" i="23"/>
  <c r="I129" i="23" s="1"/>
  <c r="B129" i="23"/>
  <c r="AC128" i="23"/>
  <c r="AB128" i="23"/>
  <c r="AA128" i="23"/>
  <c r="Z128" i="23"/>
  <c r="Y128" i="23"/>
  <c r="W128" i="23"/>
  <c r="X128" i="23" s="1"/>
  <c r="Q128" i="23"/>
  <c r="N128" i="23"/>
  <c r="M128" i="23"/>
  <c r="L128" i="23"/>
  <c r="K128" i="23"/>
  <c r="J128" i="23"/>
  <c r="H128" i="23"/>
  <c r="I128" i="23" s="1"/>
  <c r="B128" i="23"/>
  <c r="AC127" i="23"/>
  <c r="AB127" i="23"/>
  <c r="AA127" i="23"/>
  <c r="Z127" i="23"/>
  <c r="Y127" i="23"/>
  <c r="W127" i="23"/>
  <c r="X127" i="23" s="1"/>
  <c r="Q127" i="23"/>
  <c r="N127" i="23"/>
  <c r="M127" i="23"/>
  <c r="L127" i="23"/>
  <c r="K127" i="23"/>
  <c r="J127" i="23"/>
  <c r="H127" i="23"/>
  <c r="I127" i="23" s="1"/>
  <c r="B127" i="23"/>
  <c r="AC126" i="23"/>
  <c r="AB126" i="23"/>
  <c r="AA126" i="23"/>
  <c r="Z126" i="23"/>
  <c r="Y126" i="23"/>
  <c r="W126" i="23"/>
  <c r="X126" i="23" s="1"/>
  <c r="Q126" i="23"/>
  <c r="N126" i="23"/>
  <c r="M126" i="23"/>
  <c r="L126" i="23"/>
  <c r="K126" i="23"/>
  <c r="J126" i="23"/>
  <c r="H126" i="23"/>
  <c r="I126" i="23" s="1"/>
  <c r="B126" i="23"/>
  <c r="AC125" i="23"/>
  <c r="AB125" i="23"/>
  <c r="AA125" i="23"/>
  <c r="Z125" i="23"/>
  <c r="Y125" i="23"/>
  <c r="W125" i="23"/>
  <c r="X125" i="23" s="1"/>
  <c r="Q125" i="23"/>
  <c r="N125" i="23"/>
  <c r="M125" i="23"/>
  <c r="L125" i="23"/>
  <c r="K125" i="23"/>
  <c r="J125" i="23"/>
  <c r="H125" i="23"/>
  <c r="I125" i="23" s="1"/>
  <c r="B125" i="23"/>
  <c r="AC124" i="23"/>
  <c r="AB124" i="23"/>
  <c r="AA124" i="23"/>
  <c r="Z124" i="23"/>
  <c r="Y124" i="23"/>
  <c r="W124" i="23"/>
  <c r="X124" i="23" s="1"/>
  <c r="Q124" i="23"/>
  <c r="N124" i="23"/>
  <c r="M124" i="23"/>
  <c r="L124" i="23"/>
  <c r="K124" i="23"/>
  <c r="J124" i="23"/>
  <c r="H124" i="23"/>
  <c r="I124" i="23" s="1"/>
  <c r="B124" i="23"/>
  <c r="AC123" i="23"/>
  <c r="AB123" i="23"/>
  <c r="AA123" i="23"/>
  <c r="Z123" i="23"/>
  <c r="Y123" i="23"/>
  <c r="W123" i="23"/>
  <c r="X123" i="23" s="1"/>
  <c r="Q123" i="23"/>
  <c r="N123" i="23"/>
  <c r="M123" i="23"/>
  <c r="L123" i="23"/>
  <c r="K123" i="23"/>
  <c r="J123" i="23"/>
  <c r="H123" i="23"/>
  <c r="I123" i="23" s="1"/>
  <c r="B123" i="23"/>
  <c r="AC122" i="23"/>
  <c r="AB122" i="23"/>
  <c r="AA122" i="23"/>
  <c r="Z122" i="23"/>
  <c r="Y122" i="23"/>
  <c r="W122" i="23"/>
  <c r="X122" i="23" s="1"/>
  <c r="Q122" i="23"/>
  <c r="N122" i="23"/>
  <c r="M122" i="23"/>
  <c r="L122" i="23"/>
  <c r="K122" i="23"/>
  <c r="J122" i="23"/>
  <c r="H122" i="23"/>
  <c r="I122" i="23" s="1"/>
  <c r="B122" i="23"/>
  <c r="AC121" i="23"/>
  <c r="AB121" i="23"/>
  <c r="AA121" i="23"/>
  <c r="Z121" i="23"/>
  <c r="Y121" i="23"/>
  <c r="W121" i="23"/>
  <c r="X121" i="23" s="1"/>
  <c r="Q121" i="23"/>
  <c r="N121" i="23"/>
  <c r="M121" i="23"/>
  <c r="L121" i="23"/>
  <c r="K121" i="23"/>
  <c r="J121" i="23"/>
  <c r="H121" i="23"/>
  <c r="I121" i="23" s="1"/>
  <c r="B121" i="23"/>
  <c r="AC120" i="23"/>
  <c r="AB120" i="23"/>
  <c r="AA120" i="23"/>
  <c r="Z120" i="23"/>
  <c r="Y120" i="23"/>
  <c r="W120" i="23"/>
  <c r="X120" i="23" s="1"/>
  <c r="Q120" i="23"/>
  <c r="N120" i="23"/>
  <c r="M120" i="23"/>
  <c r="L120" i="23"/>
  <c r="K120" i="23"/>
  <c r="J120" i="23"/>
  <c r="H120" i="23"/>
  <c r="I120" i="23" s="1"/>
  <c r="B120" i="23"/>
  <c r="AC119" i="23"/>
  <c r="AB119" i="23"/>
  <c r="AA119" i="23"/>
  <c r="Z119" i="23"/>
  <c r="Y119" i="23"/>
  <c r="W119" i="23"/>
  <c r="X119" i="23" s="1"/>
  <c r="Q119" i="23"/>
  <c r="N119" i="23"/>
  <c r="M119" i="23"/>
  <c r="L119" i="23"/>
  <c r="K119" i="23"/>
  <c r="J119" i="23"/>
  <c r="H119" i="23"/>
  <c r="I119" i="23" s="1"/>
  <c r="B119" i="23"/>
  <c r="AC118" i="23"/>
  <c r="AB118" i="23"/>
  <c r="AA118" i="23"/>
  <c r="Z118" i="23"/>
  <c r="Y118" i="23"/>
  <c r="W118" i="23"/>
  <c r="X118" i="23" s="1"/>
  <c r="Q118" i="23"/>
  <c r="N118" i="23"/>
  <c r="M118" i="23"/>
  <c r="L118" i="23"/>
  <c r="K118" i="23"/>
  <c r="J118" i="23"/>
  <c r="H118" i="23"/>
  <c r="I118" i="23" s="1"/>
  <c r="B118" i="23"/>
  <c r="AC117" i="23"/>
  <c r="AB117" i="23"/>
  <c r="AA117" i="23"/>
  <c r="Z117" i="23"/>
  <c r="Y117" i="23"/>
  <c r="W117" i="23"/>
  <c r="X117" i="23" s="1"/>
  <c r="Q117" i="23"/>
  <c r="N117" i="23"/>
  <c r="M117" i="23"/>
  <c r="L117" i="23"/>
  <c r="K117" i="23"/>
  <c r="J117" i="23"/>
  <c r="H117" i="23"/>
  <c r="I117" i="23" s="1"/>
  <c r="B117" i="23"/>
  <c r="AC116" i="23"/>
  <c r="AB116" i="23"/>
  <c r="AA116" i="23"/>
  <c r="Z116" i="23"/>
  <c r="Y116" i="23"/>
  <c r="W116" i="23"/>
  <c r="X116" i="23" s="1"/>
  <c r="Q116" i="23"/>
  <c r="N116" i="23"/>
  <c r="M116" i="23"/>
  <c r="L116" i="23"/>
  <c r="K116" i="23"/>
  <c r="J116" i="23"/>
  <c r="H116" i="23"/>
  <c r="I116" i="23" s="1"/>
  <c r="B116" i="23"/>
  <c r="AC115" i="23"/>
  <c r="AB115" i="23"/>
  <c r="AA115" i="23"/>
  <c r="Z115" i="23"/>
  <c r="Y115" i="23"/>
  <c r="W115" i="23"/>
  <c r="X115" i="23" s="1"/>
  <c r="Q115" i="23"/>
  <c r="N115" i="23"/>
  <c r="M115" i="23"/>
  <c r="L115" i="23"/>
  <c r="K115" i="23"/>
  <c r="J115" i="23"/>
  <c r="H115" i="23"/>
  <c r="I115" i="23" s="1"/>
  <c r="B115" i="23"/>
  <c r="AC114" i="23"/>
  <c r="AB114" i="23"/>
  <c r="AA114" i="23"/>
  <c r="Z114" i="23"/>
  <c r="Y114" i="23"/>
  <c r="W114" i="23"/>
  <c r="X114" i="23" s="1"/>
  <c r="Q114" i="23"/>
  <c r="N114" i="23"/>
  <c r="M114" i="23"/>
  <c r="L114" i="23"/>
  <c r="K114" i="23"/>
  <c r="J114" i="23"/>
  <c r="H114" i="23"/>
  <c r="I114" i="23" s="1"/>
  <c r="B114" i="23"/>
  <c r="AC113" i="23"/>
  <c r="AB113" i="23"/>
  <c r="AA113" i="23"/>
  <c r="Z113" i="23"/>
  <c r="Y113" i="23"/>
  <c r="W113" i="23"/>
  <c r="X113" i="23" s="1"/>
  <c r="Q113" i="23"/>
  <c r="N113" i="23"/>
  <c r="M113" i="23"/>
  <c r="L113" i="23"/>
  <c r="K113" i="23"/>
  <c r="J113" i="23"/>
  <c r="H113" i="23"/>
  <c r="I113" i="23" s="1"/>
  <c r="B113" i="23"/>
  <c r="AC112" i="23"/>
  <c r="AB112" i="23"/>
  <c r="AA112" i="23"/>
  <c r="Z112" i="23"/>
  <c r="Y112" i="23"/>
  <c r="W112" i="23"/>
  <c r="X112" i="23" s="1"/>
  <c r="Q112" i="23"/>
  <c r="N112" i="23"/>
  <c r="M112" i="23"/>
  <c r="L112" i="23"/>
  <c r="K112" i="23"/>
  <c r="J112" i="23"/>
  <c r="H112" i="23"/>
  <c r="I112" i="23" s="1"/>
  <c r="B112" i="23"/>
  <c r="AC111" i="23"/>
  <c r="AB111" i="23"/>
  <c r="AA111" i="23"/>
  <c r="Z111" i="23"/>
  <c r="Y111" i="23"/>
  <c r="W111" i="23"/>
  <c r="X111" i="23" s="1"/>
  <c r="Q111" i="23"/>
  <c r="N111" i="23"/>
  <c r="M111" i="23"/>
  <c r="L111" i="23"/>
  <c r="K111" i="23"/>
  <c r="J111" i="23"/>
  <c r="H111" i="23"/>
  <c r="I111" i="23" s="1"/>
  <c r="B111" i="23"/>
  <c r="AC110" i="23"/>
  <c r="AB110" i="23"/>
  <c r="AA110" i="23"/>
  <c r="Z110" i="23"/>
  <c r="Y110" i="23"/>
  <c r="W110" i="23"/>
  <c r="X110" i="23" s="1"/>
  <c r="Q110" i="23"/>
  <c r="N110" i="23"/>
  <c r="M110" i="23"/>
  <c r="L110" i="23"/>
  <c r="K110" i="23"/>
  <c r="J110" i="23"/>
  <c r="H110" i="23"/>
  <c r="I110" i="23" s="1"/>
  <c r="B110" i="23"/>
  <c r="AC109" i="23"/>
  <c r="AB109" i="23"/>
  <c r="AA109" i="23"/>
  <c r="Z109" i="23"/>
  <c r="Y109" i="23"/>
  <c r="W109" i="23"/>
  <c r="X109" i="23" s="1"/>
  <c r="Q109" i="23"/>
  <c r="N109" i="23"/>
  <c r="M109" i="23"/>
  <c r="L109" i="23"/>
  <c r="K109" i="23"/>
  <c r="J109" i="23"/>
  <c r="H109" i="23"/>
  <c r="I109" i="23" s="1"/>
  <c r="B109" i="23"/>
  <c r="AC108" i="23"/>
  <c r="AB108" i="23"/>
  <c r="AA108" i="23"/>
  <c r="Z108" i="23"/>
  <c r="Y108" i="23"/>
  <c r="W108" i="23"/>
  <c r="X108" i="23" s="1"/>
  <c r="Q108" i="23"/>
  <c r="N108" i="23"/>
  <c r="M108" i="23"/>
  <c r="L108" i="23"/>
  <c r="K108" i="23"/>
  <c r="J108" i="23"/>
  <c r="H108" i="23"/>
  <c r="I108" i="23" s="1"/>
  <c r="B108" i="23"/>
  <c r="AC107" i="23"/>
  <c r="AB107" i="23"/>
  <c r="AA107" i="23"/>
  <c r="Z107" i="23"/>
  <c r="Y107" i="23"/>
  <c r="W107" i="23"/>
  <c r="X107" i="23" s="1"/>
  <c r="Q107" i="23"/>
  <c r="N107" i="23"/>
  <c r="M107" i="23"/>
  <c r="L107" i="23"/>
  <c r="K107" i="23"/>
  <c r="J107" i="23"/>
  <c r="H107" i="23"/>
  <c r="I107" i="23" s="1"/>
  <c r="B107" i="23"/>
  <c r="AC106" i="23"/>
  <c r="AB106" i="23"/>
  <c r="AA106" i="23"/>
  <c r="Z106" i="23"/>
  <c r="Y106" i="23"/>
  <c r="W106" i="23"/>
  <c r="X106" i="23" s="1"/>
  <c r="Q106" i="23"/>
  <c r="N106" i="23"/>
  <c r="M106" i="23"/>
  <c r="L106" i="23"/>
  <c r="K106" i="23"/>
  <c r="J106" i="23"/>
  <c r="H106" i="23"/>
  <c r="I106" i="23" s="1"/>
  <c r="B106" i="23"/>
  <c r="AC105" i="23"/>
  <c r="AB105" i="23"/>
  <c r="AA105" i="23"/>
  <c r="Z105" i="23"/>
  <c r="Y105" i="23"/>
  <c r="W105" i="23"/>
  <c r="X105" i="23" s="1"/>
  <c r="Q105" i="23"/>
  <c r="N105" i="23"/>
  <c r="M105" i="23"/>
  <c r="L105" i="23"/>
  <c r="K105" i="23"/>
  <c r="J105" i="23"/>
  <c r="H105" i="23"/>
  <c r="I105" i="23" s="1"/>
  <c r="B105" i="23"/>
  <c r="AC104" i="23"/>
  <c r="AB104" i="23"/>
  <c r="AA104" i="23"/>
  <c r="Z104" i="23"/>
  <c r="Y104" i="23"/>
  <c r="W104" i="23"/>
  <c r="X104" i="23" s="1"/>
  <c r="Q104" i="23"/>
  <c r="N104" i="23"/>
  <c r="M104" i="23"/>
  <c r="L104" i="23"/>
  <c r="K104" i="23"/>
  <c r="J104" i="23"/>
  <c r="H104" i="23"/>
  <c r="I104" i="23" s="1"/>
  <c r="B104" i="23"/>
  <c r="AC103" i="23"/>
  <c r="AB103" i="23"/>
  <c r="AA103" i="23"/>
  <c r="Z103" i="23"/>
  <c r="Y103" i="23"/>
  <c r="W103" i="23"/>
  <c r="X103" i="23" s="1"/>
  <c r="Q103" i="23"/>
  <c r="N103" i="23"/>
  <c r="M103" i="23"/>
  <c r="L103" i="23"/>
  <c r="K103" i="23"/>
  <c r="J103" i="23"/>
  <c r="H103" i="23"/>
  <c r="I103" i="23" s="1"/>
  <c r="B103" i="23"/>
  <c r="AC102" i="23"/>
  <c r="AB102" i="23"/>
  <c r="AA102" i="23"/>
  <c r="Z102" i="23"/>
  <c r="Y102" i="23"/>
  <c r="W102" i="23"/>
  <c r="X102" i="23" s="1"/>
  <c r="Q102" i="23"/>
  <c r="N102" i="23"/>
  <c r="M102" i="23"/>
  <c r="L102" i="23"/>
  <c r="K102" i="23"/>
  <c r="J102" i="23"/>
  <c r="H102" i="23"/>
  <c r="I102" i="23" s="1"/>
  <c r="B102" i="23"/>
  <c r="AC101" i="23"/>
  <c r="AB101" i="23"/>
  <c r="AA101" i="23"/>
  <c r="Z101" i="23"/>
  <c r="Y101" i="23"/>
  <c r="W101" i="23"/>
  <c r="X101" i="23" s="1"/>
  <c r="Q101" i="23"/>
  <c r="N101" i="23"/>
  <c r="M101" i="23"/>
  <c r="L101" i="23"/>
  <c r="K101" i="23"/>
  <c r="J101" i="23"/>
  <c r="H101" i="23"/>
  <c r="I101" i="23" s="1"/>
  <c r="B101" i="23"/>
  <c r="AC100" i="23"/>
  <c r="AB100" i="23"/>
  <c r="AA100" i="23"/>
  <c r="Z100" i="23"/>
  <c r="Y100" i="23"/>
  <c r="W100" i="23"/>
  <c r="X100" i="23" s="1"/>
  <c r="Q100" i="23"/>
  <c r="N100" i="23"/>
  <c r="M100" i="23"/>
  <c r="L100" i="23"/>
  <c r="K100" i="23"/>
  <c r="J100" i="23"/>
  <c r="H100" i="23"/>
  <c r="I100" i="23" s="1"/>
  <c r="B100" i="23"/>
  <c r="AC99" i="23"/>
  <c r="AB99" i="23"/>
  <c r="AA99" i="23"/>
  <c r="Z99" i="23"/>
  <c r="Y99" i="23"/>
  <c r="W99" i="23"/>
  <c r="X99" i="23" s="1"/>
  <c r="Q99" i="23"/>
  <c r="N99" i="23"/>
  <c r="M99" i="23"/>
  <c r="L99" i="23"/>
  <c r="K99" i="23"/>
  <c r="J99" i="23"/>
  <c r="H99" i="23"/>
  <c r="I99" i="23" s="1"/>
  <c r="B99" i="23"/>
  <c r="AC98" i="23"/>
  <c r="AB98" i="23"/>
  <c r="AA98" i="23"/>
  <c r="Z98" i="23"/>
  <c r="Y98" i="23"/>
  <c r="W98" i="23"/>
  <c r="X98" i="23" s="1"/>
  <c r="Q98" i="23"/>
  <c r="N98" i="23"/>
  <c r="M98" i="23"/>
  <c r="L98" i="23"/>
  <c r="K98" i="23"/>
  <c r="J98" i="23"/>
  <c r="H98" i="23"/>
  <c r="I98" i="23" s="1"/>
  <c r="B98" i="23"/>
  <c r="AC97" i="23"/>
  <c r="AB97" i="23"/>
  <c r="AA97" i="23"/>
  <c r="Z97" i="23"/>
  <c r="Y97" i="23"/>
  <c r="W97" i="23"/>
  <c r="X97" i="23" s="1"/>
  <c r="Q97" i="23"/>
  <c r="N97" i="23"/>
  <c r="M97" i="23"/>
  <c r="L97" i="23"/>
  <c r="K97" i="23"/>
  <c r="J97" i="23"/>
  <c r="H97" i="23"/>
  <c r="I97" i="23" s="1"/>
  <c r="B97" i="23"/>
  <c r="AC96" i="23"/>
  <c r="AB96" i="23"/>
  <c r="AA96" i="23"/>
  <c r="Z96" i="23"/>
  <c r="Y96" i="23"/>
  <c r="W96" i="23"/>
  <c r="X96" i="23" s="1"/>
  <c r="Q96" i="23"/>
  <c r="N96" i="23"/>
  <c r="M96" i="23"/>
  <c r="L96" i="23"/>
  <c r="K96" i="23"/>
  <c r="J96" i="23"/>
  <c r="H96" i="23"/>
  <c r="I96" i="23" s="1"/>
  <c r="B96" i="23"/>
  <c r="AC95" i="23"/>
  <c r="AB95" i="23"/>
  <c r="AA95" i="23"/>
  <c r="Z95" i="23"/>
  <c r="Y95" i="23"/>
  <c r="W95" i="23"/>
  <c r="X95" i="23" s="1"/>
  <c r="Q95" i="23"/>
  <c r="N95" i="23"/>
  <c r="M95" i="23"/>
  <c r="L95" i="23"/>
  <c r="K95" i="23"/>
  <c r="J95" i="23"/>
  <c r="H95" i="23"/>
  <c r="I95" i="23" s="1"/>
  <c r="B95" i="23"/>
  <c r="AC94" i="23"/>
  <c r="AB94" i="23"/>
  <c r="AA94" i="23"/>
  <c r="Z94" i="23"/>
  <c r="Y94" i="23"/>
  <c r="W94" i="23"/>
  <c r="X94" i="23" s="1"/>
  <c r="Q94" i="23"/>
  <c r="N94" i="23"/>
  <c r="M94" i="23"/>
  <c r="L94" i="23"/>
  <c r="K94" i="23"/>
  <c r="J94" i="23"/>
  <c r="H94" i="23"/>
  <c r="I94" i="23" s="1"/>
  <c r="B94" i="23"/>
  <c r="AC93" i="23"/>
  <c r="AB93" i="23"/>
  <c r="AA93" i="23"/>
  <c r="Z93" i="23"/>
  <c r="Y93" i="23"/>
  <c r="W93" i="23"/>
  <c r="X93" i="23" s="1"/>
  <c r="Q93" i="23"/>
  <c r="N93" i="23"/>
  <c r="M93" i="23"/>
  <c r="L93" i="23"/>
  <c r="K93" i="23"/>
  <c r="J93" i="23"/>
  <c r="H93" i="23"/>
  <c r="I93" i="23" s="1"/>
  <c r="B93" i="23"/>
  <c r="AC92" i="23"/>
  <c r="AB92" i="23"/>
  <c r="AA92" i="23"/>
  <c r="Z92" i="23"/>
  <c r="Y92" i="23"/>
  <c r="W92" i="23"/>
  <c r="X92" i="23" s="1"/>
  <c r="Q92" i="23"/>
  <c r="N92" i="23"/>
  <c r="M92" i="23"/>
  <c r="L92" i="23"/>
  <c r="K92" i="23"/>
  <c r="J92" i="23"/>
  <c r="H92" i="23"/>
  <c r="I92" i="23" s="1"/>
  <c r="B92" i="23"/>
  <c r="AC91" i="23"/>
  <c r="AB91" i="23"/>
  <c r="AA91" i="23"/>
  <c r="Z91" i="23"/>
  <c r="Y91" i="23"/>
  <c r="W91" i="23"/>
  <c r="X91" i="23" s="1"/>
  <c r="Q91" i="23"/>
  <c r="N91" i="23"/>
  <c r="M91" i="23"/>
  <c r="L91" i="23"/>
  <c r="K91" i="23"/>
  <c r="J91" i="23"/>
  <c r="H91" i="23"/>
  <c r="I91" i="23" s="1"/>
  <c r="B91" i="23"/>
  <c r="AC90" i="23"/>
  <c r="AB90" i="23"/>
  <c r="AA90" i="23"/>
  <c r="Z90" i="23"/>
  <c r="Y90" i="23"/>
  <c r="W90" i="23"/>
  <c r="X90" i="23" s="1"/>
  <c r="Q90" i="23"/>
  <c r="N90" i="23"/>
  <c r="M90" i="23"/>
  <c r="L90" i="23"/>
  <c r="K90" i="23"/>
  <c r="J90" i="23"/>
  <c r="H90" i="23"/>
  <c r="I90" i="23" s="1"/>
  <c r="B90" i="23"/>
  <c r="AC89" i="23"/>
  <c r="AB89" i="23"/>
  <c r="AA89" i="23"/>
  <c r="Z89" i="23"/>
  <c r="Y89" i="23"/>
  <c r="W89" i="23"/>
  <c r="X89" i="23" s="1"/>
  <c r="Q89" i="23"/>
  <c r="N89" i="23"/>
  <c r="M89" i="23"/>
  <c r="L89" i="23"/>
  <c r="K89" i="23"/>
  <c r="J89" i="23"/>
  <c r="H89" i="23"/>
  <c r="I89" i="23" s="1"/>
  <c r="B89" i="23"/>
  <c r="AC88" i="23"/>
  <c r="AB88" i="23"/>
  <c r="AA88" i="23"/>
  <c r="Z88" i="23"/>
  <c r="Y88" i="23"/>
  <c r="W88" i="23"/>
  <c r="X88" i="23" s="1"/>
  <c r="Q88" i="23"/>
  <c r="N88" i="23"/>
  <c r="M88" i="23"/>
  <c r="L88" i="23"/>
  <c r="K88" i="23"/>
  <c r="J88" i="23"/>
  <c r="H88" i="23"/>
  <c r="I88" i="23" s="1"/>
  <c r="B88" i="23"/>
  <c r="AC87" i="23"/>
  <c r="AB87" i="23"/>
  <c r="AA87" i="23"/>
  <c r="Z87" i="23"/>
  <c r="Y87" i="23"/>
  <c r="W87" i="23"/>
  <c r="X87" i="23" s="1"/>
  <c r="Q87" i="23"/>
  <c r="N87" i="23"/>
  <c r="M87" i="23"/>
  <c r="L87" i="23"/>
  <c r="K87" i="23"/>
  <c r="J87" i="23"/>
  <c r="H87" i="23"/>
  <c r="I87" i="23" s="1"/>
  <c r="B87" i="23"/>
  <c r="AC86" i="23"/>
  <c r="AB86" i="23"/>
  <c r="AA86" i="23"/>
  <c r="Z86" i="23"/>
  <c r="Y86" i="23"/>
  <c r="W86" i="23"/>
  <c r="X86" i="23" s="1"/>
  <c r="Q86" i="23"/>
  <c r="N86" i="23"/>
  <c r="M86" i="23"/>
  <c r="L86" i="23"/>
  <c r="K86" i="23"/>
  <c r="J86" i="23"/>
  <c r="H86" i="23"/>
  <c r="I86" i="23" s="1"/>
  <c r="B86" i="23"/>
  <c r="AC85" i="23"/>
  <c r="AB85" i="23"/>
  <c r="AA85" i="23"/>
  <c r="Z85" i="23"/>
  <c r="Y85" i="23"/>
  <c r="W85" i="23"/>
  <c r="X85" i="23" s="1"/>
  <c r="Q85" i="23"/>
  <c r="N85" i="23"/>
  <c r="M85" i="23"/>
  <c r="L85" i="23"/>
  <c r="K85" i="23"/>
  <c r="J85" i="23"/>
  <c r="H85" i="23"/>
  <c r="I85" i="23" s="1"/>
  <c r="B85" i="23"/>
  <c r="AC84" i="23"/>
  <c r="AB84" i="23"/>
  <c r="AA84" i="23"/>
  <c r="Z84" i="23"/>
  <c r="Y84" i="23"/>
  <c r="W84" i="23"/>
  <c r="X84" i="23" s="1"/>
  <c r="Q84" i="23"/>
  <c r="N84" i="23"/>
  <c r="M84" i="23"/>
  <c r="L84" i="23"/>
  <c r="K84" i="23"/>
  <c r="J84" i="23"/>
  <c r="H84" i="23"/>
  <c r="I84" i="23" s="1"/>
  <c r="B84" i="23"/>
  <c r="AC83" i="23"/>
  <c r="AB83" i="23"/>
  <c r="AA83" i="23"/>
  <c r="Z83" i="23"/>
  <c r="Y83" i="23"/>
  <c r="W83" i="23"/>
  <c r="X83" i="23" s="1"/>
  <c r="Q83" i="23"/>
  <c r="N83" i="23"/>
  <c r="M83" i="23"/>
  <c r="L83" i="23"/>
  <c r="K83" i="23"/>
  <c r="J83" i="23"/>
  <c r="H83" i="23"/>
  <c r="I83" i="23" s="1"/>
  <c r="B83" i="23"/>
  <c r="AC82" i="23"/>
  <c r="AB82" i="23"/>
  <c r="AA82" i="23"/>
  <c r="Z82" i="23"/>
  <c r="Y82" i="23"/>
  <c r="W82" i="23"/>
  <c r="X82" i="23" s="1"/>
  <c r="Q82" i="23"/>
  <c r="N82" i="23"/>
  <c r="M82" i="23"/>
  <c r="L82" i="23"/>
  <c r="K82" i="23"/>
  <c r="J82" i="23"/>
  <c r="H82" i="23"/>
  <c r="I82" i="23" s="1"/>
  <c r="B82" i="23"/>
  <c r="AC81" i="23"/>
  <c r="AB81" i="23"/>
  <c r="AA81" i="23"/>
  <c r="Z81" i="23"/>
  <c r="Y81" i="23"/>
  <c r="W81" i="23"/>
  <c r="X81" i="23" s="1"/>
  <c r="Q81" i="23"/>
  <c r="N81" i="23"/>
  <c r="M81" i="23"/>
  <c r="L81" i="23"/>
  <c r="K81" i="23"/>
  <c r="J81" i="23"/>
  <c r="H81" i="23"/>
  <c r="I81" i="23" s="1"/>
  <c r="B81" i="23"/>
  <c r="AC80" i="23"/>
  <c r="AB80" i="23"/>
  <c r="AA80" i="23"/>
  <c r="Z80" i="23"/>
  <c r="Y80" i="23"/>
  <c r="W80" i="23"/>
  <c r="X80" i="23" s="1"/>
  <c r="Q80" i="23"/>
  <c r="N80" i="23"/>
  <c r="M80" i="23"/>
  <c r="L80" i="23"/>
  <c r="K80" i="23"/>
  <c r="J80" i="23"/>
  <c r="H80" i="23"/>
  <c r="I80" i="23" s="1"/>
  <c r="B80" i="23"/>
  <c r="AC79" i="23"/>
  <c r="AB79" i="23"/>
  <c r="AA79" i="23"/>
  <c r="Z79" i="23"/>
  <c r="Y79" i="23"/>
  <c r="W79" i="23"/>
  <c r="X79" i="23" s="1"/>
  <c r="Q79" i="23"/>
  <c r="N79" i="23"/>
  <c r="M79" i="23"/>
  <c r="L79" i="23"/>
  <c r="K79" i="23"/>
  <c r="J79" i="23"/>
  <c r="H79" i="23"/>
  <c r="I79" i="23" s="1"/>
  <c r="B79" i="23"/>
  <c r="AC78" i="23"/>
  <c r="AB78" i="23"/>
  <c r="AA78" i="23"/>
  <c r="Z78" i="23"/>
  <c r="Y78" i="23"/>
  <c r="W78" i="23"/>
  <c r="X78" i="23" s="1"/>
  <c r="Q78" i="23"/>
  <c r="N78" i="23"/>
  <c r="M78" i="23"/>
  <c r="L78" i="23"/>
  <c r="K78" i="23"/>
  <c r="J78" i="23"/>
  <c r="H78" i="23"/>
  <c r="I78" i="23" s="1"/>
  <c r="B78" i="23"/>
  <c r="AC77" i="23"/>
  <c r="AB77" i="23"/>
  <c r="AA77" i="23"/>
  <c r="Z77" i="23"/>
  <c r="Y77" i="23"/>
  <c r="W77" i="23"/>
  <c r="X77" i="23" s="1"/>
  <c r="Q77" i="23"/>
  <c r="N77" i="23"/>
  <c r="M77" i="23"/>
  <c r="L77" i="23"/>
  <c r="K77" i="23"/>
  <c r="J77" i="23"/>
  <c r="H77" i="23"/>
  <c r="I77" i="23" s="1"/>
  <c r="B77" i="23"/>
  <c r="AC76" i="23"/>
  <c r="AB76" i="23"/>
  <c r="AA76" i="23"/>
  <c r="Z76" i="23"/>
  <c r="Y76" i="23"/>
  <c r="W76" i="23"/>
  <c r="X76" i="23" s="1"/>
  <c r="Q76" i="23"/>
  <c r="N76" i="23"/>
  <c r="M76" i="23"/>
  <c r="L76" i="23"/>
  <c r="K76" i="23"/>
  <c r="J76" i="23"/>
  <c r="H76" i="23"/>
  <c r="I76" i="23" s="1"/>
  <c r="B76" i="23"/>
  <c r="AC75" i="23"/>
  <c r="AB75" i="23"/>
  <c r="AA75" i="23"/>
  <c r="Z75" i="23"/>
  <c r="Y75" i="23"/>
  <c r="W75" i="23"/>
  <c r="X75" i="23" s="1"/>
  <c r="Q75" i="23"/>
  <c r="N75" i="23"/>
  <c r="M75" i="23"/>
  <c r="L75" i="23"/>
  <c r="K75" i="23"/>
  <c r="J75" i="23"/>
  <c r="H75" i="23"/>
  <c r="I75" i="23" s="1"/>
  <c r="B75" i="23"/>
  <c r="AC74" i="23"/>
  <c r="AB74" i="23"/>
  <c r="AA74" i="23"/>
  <c r="Z74" i="23"/>
  <c r="Y74" i="23"/>
  <c r="W74" i="23"/>
  <c r="X74" i="23" s="1"/>
  <c r="Q74" i="23"/>
  <c r="N74" i="23"/>
  <c r="M74" i="23"/>
  <c r="L74" i="23"/>
  <c r="K74" i="23"/>
  <c r="J74" i="23"/>
  <c r="H74" i="23"/>
  <c r="I74" i="23" s="1"/>
  <c r="B74" i="23"/>
  <c r="AC73" i="23"/>
  <c r="AB73" i="23"/>
  <c r="AA73" i="23"/>
  <c r="Z73" i="23"/>
  <c r="Y73" i="23"/>
  <c r="W73" i="23"/>
  <c r="X73" i="23" s="1"/>
  <c r="Q73" i="23"/>
  <c r="N73" i="23"/>
  <c r="M73" i="23"/>
  <c r="L73" i="23"/>
  <c r="K73" i="23"/>
  <c r="J73" i="23"/>
  <c r="H73" i="23"/>
  <c r="I73" i="23" s="1"/>
  <c r="B73" i="23"/>
  <c r="AC72" i="23"/>
  <c r="AB72" i="23"/>
  <c r="AA72" i="23"/>
  <c r="Z72" i="23"/>
  <c r="Y72" i="23"/>
  <c r="W72" i="23"/>
  <c r="X72" i="23" s="1"/>
  <c r="Q72" i="23"/>
  <c r="N72" i="23"/>
  <c r="M72" i="23"/>
  <c r="L72" i="23"/>
  <c r="K72" i="23"/>
  <c r="J72" i="23"/>
  <c r="H72" i="23"/>
  <c r="I72" i="23" s="1"/>
  <c r="B72" i="23"/>
  <c r="AC71" i="23"/>
  <c r="AB71" i="23"/>
  <c r="AA71" i="23"/>
  <c r="Z71" i="23"/>
  <c r="Y71" i="23"/>
  <c r="W71" i="23"/>
  <c r="X71" i="23" s="1"/>
  <c r="Q71" i="23"/>
  <c r="N71" i="23"/>
  <c r="M71" i="23"/>
  <c r="L71" i="23"/>
  <c r="K71" i="23"/>
  <c r="J71" i="23"/>
  <c r="H71" i="23"/>
  <c r="I71" i="23" s="1"/>
  <c r="B71" i="23"/>
  <c r="AC70" i="23"/>
  <c r="AB70" i="23"/>
  <c r="AA70" i="23"/>
  <c r="Z70" i="23"/>
  <c r="Y70" i="23"/>
  <c r="W70" i="23"/>
  <c r="X70" i="23" s="1"/>
  <c r="Q70" i="23"/>
  <c r="N70" i="23"/>
  <c r="M70" i="23"/>
  <c r="L70" i="23"/>
  <c r="K70" i="23"/>
  <c r="J70" i="23"/>
  <c r="H70" i="23"/>
  <c r="I70" i="23" s="1"/>
  <c r="B70" i="23"/>
  <c r="AC69" i="23"/>
  <c r="AB69" i="23"/>
  <c r="AA69" i="23"/>
  <c r="Z69" i="23"/>
  <c r="Y69" i="23"/>
  <c r="W69" i="23"/>
  <c r="X69" i="23" s="1"/>
  <c r="Q69" i="23"/>
  <c r="N69" i="23"/>
  <c r="M69" i="23"/>
  <c r="L69" i="23"/>
  <c r="K69" i="23"/>
  <c r="J69" i="23"/>
  <c r="H69" i="23"/>
  <c r="I69" i="23" s="1"/>
  <c r="B69" i="23"/>
  <c r="AC68" i="23"/>
  <c r="AB68" i="23"/>
  <c r="AA68" i="23"/>
  <c r="Z68" i="23"/>
  <c r="Y68" i="23"/>
  <c r="W68" i="23"/>
  <c r="X68" i="23" s="1"/>
  <c r="Q68" i="23"/>
  <c r="N68" i="23"/>
  <c r="M68" i="23"/>
  <c r="L68" i="23"/>
  <c r="K68" i="23"/>
  <c r="J68" i="23"/>
  <c r="H68" i="23"/>
  <c r="I68" i="23" s="1"/>
  <c r="B68" i="23"/>
  <c r="AC67" i="23"/>
  <c r="AB67" i="23"/>
  <c r="AA67" i="23"/>
  <c r="Z67" i="23"/>
  <c r="Y67" i="23"/>
  <c r="W67" i="23"/>
  <c r="X67" i="23" s="1"/>
  <c r="Q67" i="23"/>
  <c r="N67" i="23"/>
  <c r="M67" i="23"/>
  <c r="L67" i="23"/>
  <c r="K67" i="23"/>
  <c r="J67" i="23"/>
  <c r="H67" i="23"/>
  <c r="I67" i="23" s="1"/>
  <c r="B67" i="23"/>
  <c r="AC66" i="23"/>
  <c r="AB66" i="23"/>
  <c r="AA66" i="23"/>
  <c r="Z66" i="23"/>
  <c r="Y66" i="23"/>
  <c r="W66" i="23"/>
  <c r="X66" i="23" s="1"/>
  <c r="Q66" i="23"/>
  <c r="N66" i="23"/>
  <c r="M66" i="23"/>
  <c r="L66" i="23"/>
  <c r="K66" i="23"/>
  <c r="J66" i="23"/>
  <c r="H66" i="23"/>
  <c r="I66" i="23" s="1"/>
  <c r="B66" i="23"/>
  <c r="AC65" i="23"/>
  <c r="AB65" i="23"/>
  <c r="AA65" i="23"/>
  <c r="Z65" i="23"/>
  <c r="Y65" i="23"/>
  <c r="W65" i="23"/>
  <c r="X65" i="23" s="1"/>
  <c r="Q65" i="23"/>
  <c r="N65" i="23"/>
  <c r="M65" i="23"/>
  <c r="L65" i="23"/>
  <c r="K65" i="23"/>
  <c r="J65" i="23"/>
  <c r="H65" i="23"/>
  <c r="I65" i="23" s="1"/>
  <c r="B65" i="23"/>
  <c r="AC64" i="23"/>
  <c r="AB64" i="23"/>
  <c r="AA64" i="23"/>
  <c r="Z64" i="23"/>
  <c r="Y64" i="23"/>
  <c r="W64" i="23"/>
  <c r="X64" i="23" s="1"/>
  <c r="Q64" i="23"/>
  <c r="N64" i="23"/>
  <c r="M64" i="23"/>
  <c r="L64" i="23"/>
  <c r="K64" i="23"/>
  <c r="J64" i="23"/>
  <c r="H64" i="23"/>
  <c r="I64" i="23" s="1"/>
  <c r="B64" i="23"/>
  <c r="AC63" i="23"/>
  <c r="AB63" i="23"/>
  <c r="AA63" i="23"/>
  <c r="Z63" i="23"/>
  <c r="Y63" i="23"/>
  <c r="W63" i="23"/>
  <c r="X63" i="23" s="1"/>
  <c r="Q63" i="23"/>
  <c r="N63" i="23"/>
  <c r="M63" i="23"/>
  <c r="L63" i="23"/>
  <c r="K63" i="23"/>
  <c r="J63" i="23"/>
  <c r="H63" i="23"/>
  <c r="I63" i="23" s="1"/>
  <c r="B63" i="23"/>
  <c r="AC62" i="23"/>
  <c r="AB62" i="23"/>
  <c r="AA62" i="23"/>
  <c r="Z62" i="23"/>
  <c r="Y62" i="23"/>
  <c r="W62" i="23"/>
  <c r="X62" i="23" s="1"/>
  <c r="Q62" i="23"/>
  <c r="N62" i="23"/>
  <c r="M62" i="23"/>
  <c r="L62" i="23"/>
  <c r="K62" i="23"/>
  <c r="J62" i="23"/>
  <c r="H62" i="23"/>
  <c r="I62" i="23" s="1"/>
  <c r="B62" i="23"/>
  <c r="AC61" i="23"/>
  <c r="AB61" i="23"/>
  <c r="AA61" i="23"/>
  <c r="Z61" i="23"/>
  <c r="Y61" i="23"/>
  <c r="W61" i="23"/>
  <c r="X61" i="23" s="1"/>
  <c r="Q61" i="23"/>
  <c r="N61" i="23"/>
  <c r="M61" i="23"/>
  <c r="L61" i="23"/>
  <c r="K61" i="23"/>
  <c r="J61" i="23"/>
  <c r="H61" i="23"/>
  <c r="I61" i="23" s="1"/>
  <c r="B61" i="23"/>
  <c r="AC60" i="23"/>
  <c r="AB60" i="23"/>
  <c r="AA60" i="23"/>
  <c r="Z60" i="23"/>
  <c r="Y60" i="23"/>
  <c r="W60" i="23"/>
  <c r="X60" i="23" s="1"/>
  <c r="Q60" i="23"/>
  <c r="N60" i="23"/>
  <c r="M60" i="23"/>
  <c r="L60" i="23"/>
  <c r="K60" i="23"/>
  <c r="J60" i="23"/>
  <c r="H60" i="23"/>
  <c r="I60" i="23" s="1"/>
  <c r="B60" i="23"/>
  <c r="AC59" i="23"/>
  <c r="AB59" i="23"/>
  <c r="AA59" i="23"/>
  <c r="Z59" i="23"/>
  <c r="Y59" i="23"/>
  <c r="W59" i="23"/>
  <c r="X59" i="23" s="1"/>
  <c r="Q59" i="23"/>
  <c r="N59" i="23"/>
  <c r="M59" i="23"/>
  <c r="L59" i="23"/>
  <c r="K59" i="23"/>
  <c r="J59" i="23"/>
  <c r="H59" i="23"/>
  <c r="I59" i="23" s="1"/>
  <c r="B59" i="23"/>
  <c r="AC58" i="23"/>
  <c r="AB58" i="23"/>
  <c r="AA58" i="23"/>
  <c r="Z58" i="23"/>
  <c r="Y58" i="23"/>
  <c r="W58" i="23"/>
  <c r="X58" i="23" s="1"/>
  <c r="Q58" i="23"/>
  <c r="N58" i="23"/>
  <c r="M58" i="23"/>
  <c r="L58" i="23"/>
  <c r="K58" i="23"/>
  <c r="J58" i="23"/>
  <c r="H58" i="23"/>
  <c r="I58" i="23" s="1"/>
  <c r="B58" i="23"/>
  <c r="AC57" i="23"/>
  <c r="AB57" i="23"/>
  <c r="AA57" i="23"/>
  <c r="Z57" i="23"/>
  <c r="Y57" i="23"/>
  <c r="W57" i="23"/>
  <c r="X57" i="23" s="1"/>
  <c r="Q57" i="23"/>
  <c r="M57" i="23"/>
  <c r="L57" i="23"/>
  <c r="K57" i="23"/>
  <c r="J57" i="23"/>
  <c r="H57" i="23"/>
  <c r="I57" i="23" s="1"/>
  <c r="B57" i="23"/>
  <c r="AC56" i="23"/>
  <c r="AB56" i="23"/>
  <c r="AA56" i="23"/>
  <c r="Z56" i="23"/>
  <c r="Y56" i="23"/>
  <c r="W56" i="23"/>
  <c r="X56" i="23" s="1"/>
  <c r="Q56" i="23"/>
  <c r="M56" i="23"/>
  <c r="L56" i="23"/>
  <c r="K56" i="23"/>
  <c r="J56" i="23"/>
  <c r="H56" i="23"/>
  <c r="I56" i="23" s="1"/>
  <c r="B56" i="23"/>
  <c r="AC55" i="23"/>
  <c r="AB55" i="23"/>
  <c r="AA55" i="23"/>
  <c r="Z55" i="23"/>
  <c r="Y55" i="23"/>
  <c r="W55" i="23"/>
  <c r="X55" i="23" s="1"/>
  <c r="Q55" i="23"/>
  <c r="M55" i="23"/>
  <c r="L55" i="23"/>
  <c r="K55" i="23"/>
  <c r="J55" i="23"/>
  <c r="H55" i="23"/>
  <c r="I55" i="23" s="1"/>
  <c r="AC54" i="23"/>
  <c r="AB54" i="23"/>
  <c r="AA54" i="23"/>
  <c r="Z54" i="23"/>
  <c r="Y54" i="23"/>
  <c r="W54" i="23"/>
  <c r="X54" i="23" s="1"/>
  <c r="Q54" i="23"/>
  <c r="M54" i="23"/>
  <c r="L54" i="23"/>
  <c r="K54" i="23"/>
  <c r="J54" i="23"/>
  <c r="H54" i="23"/>
  <c r="I54" i="23" s="1"/>
  <c r="AC53" i="23"/>
  <c r="AB53" i="23"/>
  <c r="AA53" i="23"/>
  <c r="Z53" i="23"/>
  <c r="Y53" i="23"/>
  <c r="W53" i="23"/>
  <c r="X53" i="23" s="1"/>
  <c r="Q53" i="23"/>
  <c r="M53" i="23"/>
  <c r="L53" i="23"/>
  <c r="K53" i="23"/>
  <c r="J53" i="23"/>
  <c r="H53" i="23"/>
  <c r="I53" i="23" s="1"/>
  <c r="B53" i="23"/>
  <c r="AC52" i="23"/>
  <c r="AB52" i="23"/>
  <c r="AA52" i="23"/>
  <c r="Z52" i="23"/>
  <c r="Y52" i="23"/>
  <c r="W52" i="23"/>
  <c r="X52" i="23" s="1"/>
  <c r="Q52" i="23"/>
  <c r="M52" i="23"/>
  <c r="L52" i="23"/>
  <c r="K52" i="23"/>
  <c r="J52" i="23"/>
  <c r="H52" i="23"/>
  <c r="I52" i="23" s="1"/>
  <c r="B52" i="23"/>
  <c r="AC51" i="23"/>
  <c r="AB51" i="23"/>
  <c r="AA51" i="23"/>
  <c r="Z51" i="23"/>
  <c r="Y51" i="23"/>
  <c r="W51" i="23"/>
  <c r="X51" i="23" s="1"/>
  <c r="Q51" i="23"/>
  <c r="M51" i="23"/>
  <c r="L51" i="23"/>
  <c r="K51" i="23"/>
  <c r="J51" i="23"/>
  <c r="H51" i="23"/>
  <c r="I51" i="23" s="1"/>
  <c r="B51" i="23"/>
  <c r="AC50" i="23"/>
  <c r="AB50" i="23"/>
  <c r="AA50" i="23"/>
  <c r="Z50" i="23"/>
  <c r="Y50" i="23"/>
  <c r="W50" i="23"/>
  <c r="X50" i="23" s="1"/>
  <c r="Q50" i="23"/>
  <c r="M50" i="23"/>
  <c r="L50" i="23"/>
  <c r="K50" i="23"/>
  <c r="J50" i="23"/>
  <c r="H50" i="23"/>
  <c r="I50" i="23" s="1"/>
  <c r="B50" i="23"/>
  <c r="AC49" i="23"/>
  <c r="AB49" i="23"/>
  <c r="AA49" i="23"/>
  <c r="Z49" i="23"/>
  <c r="Y49" i="23"/>
  <c r="W49" i="23"/>
  <c r="X49" i="23" s="1"/>
  <c r="Q49" i="23"/>
  <c r="M49" i="23"/>
  <c r="L49" i="23"/>
  <c r="K49" i="23"/>
  <c r="J49" i="23"/>
  <c r="H49" i="23"/>
  <c r="I49" i="23" s="1"/>
  <c r="B49" i="23"/>
  <c r="AC48" i="23"/>
  <c r="AB48" i="23"/>
  <c r="AA48" i="23"/>
  <c r="Z48" i="23"/>
  <c r="Y48" i="23"/>
  <c r="W48" i="23"/>
  <c r="X48" i="23" s="1"/>
  <c r="Q48" i="23"/>
  <c r="M48" i="23"/>
  <c r="L48" i="23"/>
  <c r="K48" i="23"/>
  <c r="J48" i="23"/>
  <c r="H48" i="23"/>
  <c r="I48" i="23" s="1"/>
  <c r="B48" i="23"/>
  <c r="AC47" i="23"/>
  <c r="AB47" i="23"/>
  <c r="AA47" i="23"/>
  <c r="Z47" i="23"/>
  <c r="Y47" i="23"/>
  <c r="W47" i="23"/>
  <c r="X47" i="23" s="1"/>
  <c r="Q47" i="23"/>
  <c r="M47" i="23"/>
  <c r="L47" i="23"/>
  <c r="K47" i="23"/>
  <c r="J47" i="23"/>
  <c r="H47" i="23"/>
  <c r="I47" i="23" s="1"/>
  <c r="B47" i="23"/>
  <c r="AC46" i="23"/>
  <c r="AB46" i="23"/>
  <c r="AA46" i="23"/>
  <c r="Z46" i="23"/>
  <c r="Y46" i="23"/>
  <c r="W46" i="23"/>
  <c r="X46" i="23" s="1"/>
  <c r="Q46" i="23"/>
  <c r="M46" i="23"/>
  <c r="L46" i="23"/>
  <c r="K46" i="23"/>
  <c r="J46" i="23"/>
  <c r="H46" i="23"/>
  <c r="I46" i="23" s="1"/>
  <c r="B46" i="23"/>
  <c r="AC45" i="23"/>
  <c r="AB45" i="23"/>
  <c r="AA45" i="23"/>
  <c r="Z45" i="23"/>
  <c r="Y45" i="23"/>
  <c r="W45" i="23"/>
  <c r="X45" i="23" s="1"/>
  <c r="Q45" i="23"/>
  <c r="M45" i="23"/>
  <c r="L45" i="23"/>
  <c r="K45" i="23"/>
  <c r="J45" i="23"/>
  <c r="H45" i="23"/>
  <c r="I45" i="23" s="1"/>
  <c r="B45" i="23"/>
  <c r="AC44" i="23"/>
  <c r="AB44" i="23"/>
  <c r="AA44" i="23"/>
  <c r="Z44" i="23"/>
  <c r="Y44" i="23"/>
  <c r="W44" i="23"/>
  <c r="X44" i="23" s="1"/>
  <c r="Q44" i="23"/>
  <c r="M44" i="23"/>
  <c r="L44" i="23"/>
  <c r="K44" i="23"/>
  <c r="J44" i="23"/>
  <c r="H44" i="23"/>
  <c r="I44" i="23" s="1"/>
  <c r="B44" i="23"/>
  <c r="AC43" i="23"/>
  <c r="AB43" i="23"/>
  <c r="AA43" i="23"/>
  <c r="Z43" i="23"/>
  <c r="Y43" i="23"/>
  <c r="W43" i="23"/>
  <c r="X43" i="23" s="1"/>
  <c r="Q43" i="23"/>
  <c r="M43" i="23"/>
  <c r="L43" i="23"/>
  <c r="K43" i="23"/>
  <c r="J43" i="23"/>
  <c r="H43" i="23"/>
  <c r="I43" i="23" s="1"/>
  <c r="B43" i="23"/>
  <c r="AC42" i="23"/>
  <c r="AB42" i="23"/>
  <c r="AA42" i="23"/>
  <c r="Z42" i="23"/>
  <c r="Y42" i="23"/>
  <c r="W42" i="23"/>
  <c r="X42" i="23" s="1"/>
  <c r="Q42" i="23"/>
  <c r="M42" i="23"/>
  <c r="L42" i="23"/>
  <c r="K42" i="23"/>
  <c r="J42" i="23"/>
  <c r="H42" i="23"/>
  <c r="I42" i="23" s="1"/>
  <c r="B42" i="23"/>
  <c r="AC41" i="23"/>
  <c r="AB41" i="23"/>
  <c r="AA41" i="23"/>
  <c r="Z41" i="23"/>
  <c r="Y41" i="23"/>
  <c r="W41" i="23"/>
  <c r="X41" i="23" s="1"/>
  <c r="Q41" i="23"/>
  <c r="M41" i="23"/>
  <c r="L41" i="23"/>
  <c r="K41" i="23"/>
  <c r="J41" i="23"/>
  <c r="H41" i="23"/>
  <c r="I41" i="23" s="1"/>
  <c r="B41" i="23"/>
  <c r="AC40" i="23"/>
  <c r="AB40" i="23"/>
  <c r="AA40" i="23"/>
  <c r="Z40" i="23"/>
  <c r="Y40" i="23"/>
  <c r="W40" i="23"/>
  <c r="X40" i="23" s="1"/>
  <c r="Q40" i="23"/>
  <c r="M40" i="23"/>
  <c r="L40" i="23"/>
  <c r="K40" i="23"/>
  <c r="J40" i="23"/>
  <c r="H40" i="23"/>
  <c r="I40" i="23" s="1"/>
  <c r="B40" i="23"/>
  <c r="AC39" i="23"/>
  <c r="AB39" i="23"/>
  <c r="AA39" i="23"/>
  <c r="Z39" i="23"/>
  <c r="Y39" i="23"/>
  <c r="W39" i="23"/>
  <c r="X39" i="23" s="1"/>
  <c r="Q39" i="23"/>
  <c r="M39" i="23"/>
  <c r="L39" i="23"/>
  <c r="K39" i="23"/>
  <c r="J39" i="23"/>
  <c r="H39" i="23"/>
  <c r="I39" i="23" s="1"/>
  <c r="B39" i="23"/>
  <c r="AC38" i="23"/>
  <c r="AB38" i="23"/>
  <c r="AA38" i="23"/>
  <c r="Z38" i="23"/>
  <c r="Y38" i="23"/>
  <c r="W38" i="23"/>
  <c r="X38" i="23" s="1"/>
  <c r="Q38" i="23"/>
  <c r="M38" i="23"/>
  <c r="L38" i="23"/>
  <c r="K38" i="23"/>
  <c r="J38" i="23"/>
  <c r="H38" i="23"/>
  <c r="I38" i="23" s="1"/>
  <c r="AC37" i="23"/>
  <c r="AB37" i="23"/>
  <c r="AA37" i="23"/>
  <c r="Z37" i="23"/>
  <c r="Y37" i="23"/>
  <c r="W37" i="23"/>
  <c r="X37" i="23" s="1"/>
  <c r="Q37" i="23"/>
  <c r="M37" i="23"/>
  <c r="L37" i="23"/>
  <c r="K37" i="23"/>
  <c r="J37" i="23"/>
  <c r="H37" i="23"/>
  <c r="I37" i="23" s="1"/>
  <c r="AC36" i="23"/>
  <c r="AB36" i="23"/>
  <c r="AA36" i="23"/>
  <c r="Z36" i="23"/>
  <c r="Y36" i="23"/>
  <c r="W36" i="23"/>
  <c r="X36" i="23" s="1"/>
  <c r="Q36" i="23"/>
  <c r="N36" i="23"/>
  <c r="M36" i="23"/>
  <c r="L36" i="23"/>
  <c r="K36" i="23"/>
  <c r="J36" i="23"/>
  <c r="H36" i="23"/>
  <c r="I36" i="23" s="1"/>
  <c r="B36" i="23"/>
  <c r="AC35" i="23"/>
  <c r="AB35" i="23"/>
  <c r="AA35" i="23"/>
  <c r="Z35" i="23"/>
  <c r="Y35" i="23"/>
  <c r="W35" i="23"/>
  <c r="X35" i="23" s="1"/>
  <c r="Q35" i="23"/>
  <c r="N35" i="23"/>
  <c r="M35" i="23"/>
  <c r="L35" i="23"/>
  <c r="K35" i="23"/>
  <c r="J35" i="23"/>
  <c r="H35" i="23"/>
  <c r="I35" i="23" s="1"/>
  <c r="B35" i="23"/>
  <c r="AC34" i="23"/>
  <c r="AB34" i="23"/>
  <c r="AA34" i="23"/>
  <c r="Z34" i="23"/>
  <c r="Y34" i="23"/>
  <c r="W34" i="23"/>
  <c r="X34" i="23" s="1"/>
  <c r="Q34" i="23"/>
  <c r="N34" i="23"/>
  <c r="M34" i="23"/>
  <c r="L34" i="23"/>
  <c r="K34" i="23"/>
  <c r="J34" i="23"/>
  <c r="H34" i="23"/>
  <c r="I34" i="23" s="1"/>
  <c r="B34" i="23"/>
  <c r="AC33" i="23"/>
  <c r="AB33" i="23"/>
  <c r="AA33" i="23"/>
  <c r="Z33" i="23"/>
  <c r="Y33" i="23"/>
  <c r="W33" i="23"/>
  <c r="X33" i="23" s="1"/>
  <c r="Q33" i="23"/>
  <c r="N33" i="23"/>
  <c r="M33" i="23"/>
  <c r="L33" i="23"/>
  <c r="K33" i="23"/>
  <c r="J33" i="23"/>
  <c r="H33" i="23"/>
  <c r="I33" i="23" s="1"/>
  <c r="B33" i="23"/>
  <c r="AC32" i="23"/>
  <c r="AB32" i="23"/>
  <c r="AA32" i="23"/>
  <c r="Z32" i="23"/>
  <c r="Y32" i="23"/>
  <c r="W32" i="23"/>
  <c r="X32" i="23" s="1"/>
  <c r="Q32" i="23"/>
  <c r="N32" i="23"/>
  <c r="M32" i="23"/>
  <c r="L32" i="23"/>
  <c r="K32" i="23"/>
  <c r="J32" i="23"/>
  <c r="H32" i="23"/>
  <c r="I32" i="23" s="1"/>
  <c r="B32" i="23"/>
  <c r="AC31" i="23"/>
  <c r="AB31" i="23"/>
  <c r="AA31" i="23"/>
  <c r="Z31" i="23"/>
  <c r="Y31" i="23"/>
  <c r="W31" i="23"/>
  <c r="X31" i="23" s="1"/>
  <c r="Q31" i="23"/>
  <c r="N31" i="23"/>
  <c r="M31" i="23"/>
  <c r="L31" i="23"/>
  <c r="K31" i="23"/>
  <c r="J31" i="23"/>
  <c r="H31" i="23"/>
  <c r="I31" i="23" s="1"/>
  <c r="B31" i="23"/>
  <c r="AC30" i="23"/>
  <c r="AB30" i="23"/>
  <c r="AA30" i="23"/>
  <c r="Z30" i="23"/>
  <c r="Y30" i="23"/>
  <c r="W30" i="23"/>
  <c r="X30" i="23" s="1"/>
  <c r="Q30" i="23"/>
  <c r="N30" i="23"/>
  <c r="M30" i="23"/>
  <c r="L30" i="23"/>
  <c r="K30" i="23"/>
  <c r="J30" i="23"/>
  <c r="H30" i="23"/>
  <c r="I30" i="23" s="1"/>
  <c r="B30" i="23"/>
  <c r="AC29" i="23"/>
  <c r="AB29" i="23"/>
  <c r="AA29" i="23"/>
  <c r="Z29" i="23"/>
  <c r="Y29" i="23"/>
  <c r="W29" i="23"/>
  <c r="X29" i="23" s="1"/>
  <c r="Q29" i="23"/>
  <c r="N29" i="23"/>
  <c r="M29" i="23"/>
  <c r="L29" i="23"/>
  <c r="K29" i="23"/>
  <c r="J29" i="23"/>
  <c r="H29" i="23"/>
  <c r="I29" i="23" s="1"/>
  <c r="B29" i="23"/>
  <c r="AC28" i="23"/>
  <c r="AB28" i="23"/>
  <c r="AA28" i="23"/>
  <c r="Z28" i="23"/>
  <c r="Y28" i="23"/>
  <c r="W28" i="23"/>
  <c r="X28" i="23" s="1"/>
  <c r="Q28" i="23"/>
  <c r="N28" i="23"/>
  <c r="M28" i="23"/>
  <c r="L28" i="23"/>
  <c r="K28" i="23"/>
  <c r="J28" i="23"/>
  <c r="H28" i="23"/>
  <c r="I28" i="23" s="1"/>
  <c r="B28" i="23"/>
  <c r="AC27" i="23"/>
  <c r="AB27" i="23"/>
  <c r="AA27" i="23"/>
  <c r="Z27" i="23"/>
  <c r="Y27" i="23"/>
  <c r="W27" i="23"/>
  <c r="X27" i="23" s="1"/>
  <c r="Q27" i="23"/>
  <c r="N27" i="23"/>
  <c r="M27" i="23"/>
  <c r="L27" i="23"/>
  <c r="K27" i="23"/>
  <c r="J27" i="23"/>
  <c r="H27" i="23"/>
  <c r="I27" i="23" s="1"/>
  <c r="B27" i="23"/>
  <c r="AC26" i="23"/>
  <c r="AB26" i="23"/>
  <c r="AA26" i="23"/>
  <c r="Z26" i="23"/>
  <c r="Y26" i="23"/>
  <c r="W26" i="23"/>
  <c r="X26" i="23" s="1"/>
  <c r="Q26" i="23"/>
  <c r="N26" i="23"/>
  <c r="M26" i="23"/>
  <c r="L26" i="23"/>
  <c r="K26" i="23"/>
  <c r="J26" i="23"/>
  <c r="H26" i="23"/>
  <c r="I26" i="23" s="1"/>
  <c r="B26" i="23"/>
  <c r="AC25" i="23"/>
  <c r="AB25" i="23"/>
  <c r="AA25" i="23"/>
  <c r="Z25" i="23"/>
  <c r="Y25" i="23"/>
  <c r="W25" i="23"/>
  <c r="X25" i="23" s="1"/>
  <c r="Q25" i="23"/>
  <c r="N25" i="23"/>
  <c r="M25" i="23"/>
  <c r="L25" i="23"/>
  <c r="K25" i="23"/>
  <c r="J25" i="23"/>
  <c r="H25" i="23"/>
  <c r="I25" i="23" s="1"/>
  <c r="B25" i="23"/>
  <c r="AC24" i="23"/>
  <c r="AB24" i="23"/>
  <c r="AA24" i="23"/>
  <c r="Z24" i="23"/>
  <c r="Y24" i="23"/>
  <c r="W24" i="23"/>
  <c r="X24" i="23" s="1"/>
  <c r="Q24" i="23"/>
  <c r="N24" i="23"/>
  <c r="M24" i="23"/>
  <c r="L24" i="23"/>
  <c r="K24" i="23"/>
  <c r="J24" i="23"/>
  <c r="H24" i="23"/>
  <c r="I24" i="23" s="1"/>
  <c r="B24" i="23"/>
  <c r="AC23" i="23"/>
  <c r="AB23" i="23"/>
  <c r="AA23" i="23"/>
  <c r="Z23" i="23"/>
  <c r="Y23" i="23"/>
  <c r="W23" i="23"/>
  <c r="X23" i="23" s="1"/>
  <c r="Q23" i="23"/>
  <c r="N23" i="23"/>
  <c r="M23" i="23"/>
  <c r="L23" i="23"/>
  <c r="K23" i="23"/>
  <c r="J23" i="23"/>
  <c r="H23" i="23"/>
  <c r="I23" i="23" s="1"/>
  <c r="B23" i="23"/>
  <c r="AC22" i="23"/>
  <c r="AB22" i="23"/>
  <c r="AA22" i="23"/>
  <c r="Z22" i="23"/>
  <c r="Y22" i="23"/>
  <c r="W22" i="23"/>
  <c r="X22" i="23" s="1"/>
  <c r="Q22" i="23"/>
  <c r="N22" i="23"/>
  <c r="M22" i="23"/>
  <c r="L22" i="23"/>
  <c r="K22" i="23"/>
  <c r="J22" i="23"/>
  <c r="H22" i="23"/>
  <c r="I22" i="23" s="1"/>
  <c r="B22" i="23"/>
  <c r="AC21" i="23"/>
  <c r="AB21" i="23"/>
  <c r="AA21" i="23"/>
  <c r="Z21" i="23"/>
  <c r="Y21" i="23"/>
  <c r="W21" i="23"/>
  <c r="X21" i="23" s="1"/>
  <c r="Q21" i="23"/>
  <c r="N21" i="23"/>
  <c r="M21" i="23"/>
  <c r="L21" i="23"/>
  <c r="K21" i="23"/>
  <c r="J21" i="23"/>
  <c r="H21" i="23"/>
  <c r="I21" i="23" s="1"/>
  <c r="B21" i="23"/>
  <c r="AC20" i="23"/>
  <c r="AB20" i="23"/>
  <c r="AA20" i="23"/>
  <c r="Z20" i="23"/>
  <c r="Y20" i="23"/>
  <c r="W20" i="23"/>
  <c r="X20" i="23" s="1"/>
  <c r="Q20" i="23"/>
  <c r="N20" i="23"/>
  <c r="M20" i="23"/>
  <c r="L20" i="23"/>
  <c r="K20" i="23"/>
  <c r="J20" i="23"/>
  <c r="H20" i="23"/>
  <c r="I20" i="23" s="1"/>
  <c r="B20" i="23"/>
  <c r="AC19" i="23"/>
  <c r="AB19" i="23"/>
  <c r="AA19" i="23"/>
  <c r="Z19" i="23"/>
  <c r="Y19" i="23"/>
  <c r="W19" i="23"/>
  <c r="X19" i="23" s="1"/>
  <c r="Q19" i="23"/>
  <c r="N19" i="23"/>
  <c r="M19" i="23"/>
  <c r="L19" i="23"/>
  <c r="K19" i="23"/>
  <c r="J19" i="23"/>
  <c r="H19" i="23"/>
  <c r="I19" i="23" s="1"/>
  <c r="B19" i="23"/>
  <c r="AC18" i="23"/>
  <c r="AB18" i="23"/>
  <c r="AA18" i="23"/>
  <c r="Z18" i="23"/>
  <c r="Y18" i="23"/>
  <c r="W18" i="23"/>
  <c r="X18" i="23" s="1"/>
  <c r="Q18" i="23"/>
  <c r="N18" i="23"/>
  <c r="M18" i="23"/>
  <c r="L18" i="23"/>
  <c r="K18" i="23"/>
  <c r="J18" i="23"/>
  <c r="H18" i="23"/>
  <c r="I18" i="23" s="1"/>
  <c r="B18" i="23"/>
  <c r="AC17" i="23"/>
  <c r="AB17" i="23"/>
  <c r="AA17" i="23"/>
  <c r="Z17" i="23"/>
  <c r="Y17" i="23"/>
  <c r="W17" i="23"/>
  <c r="X17" i="23" s="1"/>
  <c r="Q17" i="23"/>
  <c r="N17" i="23"/>
  <c r="M17" i="23"/>
  <c r="L17" i="23"/>
  <c r="K17" i="23"/>
  <c r="J17" i="23"/>
  <c r="H17" i="23"/>
  <c r="I17" i="23" s="1"/>
  <c r="B17" i="23"/>
  <c r="AC16" i="23"/>
  <c r="AB16" i="23"/>
  <c r="AA16" i="23"/>
  <c r="Z16" i="23"/>
  <c r="Y16" i="23"/>
  <c r="W16" i="23"/>
  <c r="X16" i="23" s="1"/>
  <c r="Q16" i="23"/>
  <c r="N16" i="23"/>
  <c r="M16" i="23"/>
  <c r="L16" i="23"/>
  <c r="K16" i="23"/>
  <c r="J16" i="23"/>
  <c r="H16" i="23"/>
  <c r="I16" i="23" s="1"/>
  <c r="B16" i="23"/>
  <c r="AC15" i="23"/>
  <c r="AB15" i="23"/>
  <c r="AA15" i="23"/>
  <c r="Z15" i="23"/>
  <c r="Y15" i="23"/>
  <c r="W15" i="23"/>
  <c r="X15" i="23" s="1"/>
  <c r="Q15" i="23"/>
  <c r="N15" i="23"/>
  <c r="M15" i="23"/>
  <c r="L15" i="23"/>
  <c r="K15" i="23"/>
  <c r="J15" i="23"/>
  <c r="H15" i="23"/>
  <c r="I15" i="23" s="1"/>
  <c r="B15" i="23"/>
  <c r="AC14" i="23"/>
  <c r="AB14" i="23"/>
  <c r="AA14" i="23"/>
  <c r="Z14" i="23"/>
  <c r="Y14" i="23"/>
  <c r="W14" i="23"/>
  <c r="X14" i="23" s="1"/>
  <c r="Q14" i="23"/>
  <c r="N14" i="23"/>
  <c r="M14" i="23"/>
  <c r="L14" i="23"/>
  <c r="K14" i="23"/>
  <c r="J14" i="23"/>
  <c r="H14" i="23"/>
  <c r="I14" i="23" s="1"/>
  <c r="B14" i="23"/>
  <c r="AC13" i="23"/>
  <c r="AB13" i="23"/>
  <c r="AA13" i="23"/>
  <c r="Z13" i="23"/>
  <c r="Y13" i="23"/>
  <c r="W13" i="23"/>
  <c r="X13" i="23" s="1"/>
  <c r="Q13" i="23"/>
  <c r="N13" i="23"/>
  <c r="M13" i="23"/>
  <c r="L13" i="23"/>
  <c r="K13" i="23"/>
  <c r="J13" i="23"/>
  <c r="H13" i="23"/>
  <c r="I13" i="23" s="1"/>
  <c r="B13" i="23"/>
  <c r="AC12" i="23"/>
  <c r="AB12" i="23"/>
  <c r="AA12" i="23"/>
  <c r="Z12" i="23"/>
  <c r="Y12" i="23"/>
  <c r="W12" i="23"/>
  <c r="X12" i="23" s="1"/>
  <c r="Q12" i="23"/>
  <c r="N12" i="23"/>
  <c r="M12" i="23"/>
  <c r="L12" i="23"/>
  <c r="K12" i="23"/>
  <c r="J12" i="23"/>
  <c r="H12" i="23"/>
  <c r="I12" i="23" s="1"/>
  <c r="B12" i="23"/>
  <c r="AC11" i="23"/>
  <c r="AB11" i="23"/>
  <c r="AA11" i="23"/>
  <c r="Z11" i="23"/>
  <c r="Y11" i="23"/>
  <c r="W11" i="23"/>
  <c r="X11" i="23" s="1"/>
  <c r="Q11" i="23"/>
  <c r="N11" i="23"/>
  <c r="M11" i="23"/>
  <c r="L11" i="23"/>
  <c r="K11" i="23"/>
  <c r="J11" i="23"/>
  <c r="H11" i="23"/>
  <c r="I11" i="23" s="1"/>
  <c r="B11" i="23"/>
  <c r="AC10" i="23"/>
  <c r="AB10" i="23"/>
  <c r="AA10" i="23"/>
  <c r="Z10" i="23"/>
  <c r="Y10" i="23"/>
  <c r="W10" i="23"/>
  <c r="X10" i="23" s="1"/>
  <c r="Q10" i="23"/>
  <c r="N10" i="23"/>
  <c r="M10" i="23"/>
  <c r="L10" i="23"/>
  <c r="K10" i="23"/>
  <c r="J10" i="23"/>
  <c r="H10" i="23"/>
  <c r="I10" i="23" s="1"/>
  <c r="B10" i="23"/>
  <c r="AC9" i="23"/>
  <c r="AB9" i="23"/>
  <c r="AA9" i="23"/>
  <c r="Z9" i="23"/>
  <c r="Y9" i="23"/>
  <c r="W9" i="23"/>
  <c r="X9" i="23" s="1"/>
  <c r="Q9" i="23"/>
  <c r="N9" i="23"/>
  <c r="M9" i="23"/>
  <c r="L9" i="23"/>
  <c r="K9" i="23"/>
  <c r="J9" i="23"/>
  <c r="H9" i="23"/>
  <c r="I9" i="23" s="1"/>
  <c r="B9" i="23"/>
  <c r="AC8" i="23"/>
  <c r="AB8" i="23"/>
  <c r="AA8" i="23"/>
  <c r="Z8" i="23"/>
  <c r="Y8" i="23"/>
  <c r="W8" i="23"/>
  <c r="X8" i="23" s="1"/>
  <c r="Q8" i="23"/>
  <c r="N8" i="23"/>
  <c r="M8" i="23"/>
  <c r="L8" i="23"/>
  <c r="K8" i="23"/>
  <c r="J8" i="23"/>
  <c r="H8" i="23"/>
  <c r="I8" i="23" s="1"/>
  <c r="B8" i="23"/>
  <c r="AC7" i="23"/>
  <c r="AB7" i="23"/>
  <c r="AA7" i="23"/>
  <c r="Z7" i="23"/>
  <c r="Y7" i="23"/>
  <c r="W7" i="23"/>
  <c r="X7" i="23" s="1"/>
  <c r="Q7" i="23"/>
  <c r="N7" i="23"/>
  <c r="M7" i="23"/>
  <c r="L7" i="23"/>
  <c r="K7" i="23"/>
  <c r="J7" i="23"/>
  <c r="H7" i="23"/>
  <c r="I7" i="23" s="1"/>
  <c r="B7" i="23"/>
  <c r="AC6" i="23"/>
  <c r="AB6" i="23"/>
  <c r="AA6" i="23"/>
  <c r="Z6" i="23"/>
  <c r="Y6" i="23"/>
  <c r="W6" i="23"/>
  <c r="X6" i="23" s="1"/>
  <c r="Q6" i="23"/>
  <c r="N6" i="23"/>
  <c r="M6" i="23"/>
  <c r="L6" i="23"/>
  <c r="K6" i="23"/>
  <c r="J6" i="23"/>
  <c r="H6" i="23"/>
  <c r="I6" i="23" s="1"/>
  <c r="B6" i="23"/>
  <c r="AC5" i="23"/>
  <c r="AB5" i="23"/>
  <c r="AA5" i="23"/>
  <c r="Z5" i="23"/>
  <c r="Y5" i="23"/>
  <c r="W5" i="23"/>
  <c r="X5" i="23" s="1"/>
  <c r="Q5" i="23"/>
  <c r="N5" i="23"/>
  <c r="M5" i="23"/>
  <c r="L5" i="23"/>
  <c r="K5" i="23"/>
  <c r="J5" i="23"/>
  <c r="H5" i="23"/>
  <c r="I5" i="23" s="1"/>
  <c r="B5" i="23"/>
  <c r="AC4" i="23"/>
  <c r="AB4" i="23"/>
  <c r="AA4" i="23"/>
  <c r="Z4" i="23"/>
  <c r="Y4" i="23"/>
  <c r="W4" i="23"/>
  <c r="X4" i="23" s="1"/>
  <c r="Q4" i="23"/>
  <c r="N4" i="23"/>
  <c r="M4" i="23"/>
  <c r="L4" i="23"/>
  <c r="K4" i="23"/>
  <c r="J4" i="23"/>
  <c r="H4" i="23"/>
  <c r="I4" i="23" s="1"/>
  <c r="B4" i="23"/>
  <c r="AC3" i="23"/>
  <c r="AB3" i="23"/>
  <c r="AA3" i="23"/>
  <c r="Z3" i="23"/>
  <c r="Y3" i="23"/>
  <c r="W3" i="23"/>
  <c r="X3" i="23" s="1"/>
  <c r="Q3" i="23"/>
  <c r="N3" i="23"/>
  <c r="M3" i="23"/>
  <c r="L3" i="23"/>
  <c r="K3" i="23"/>
  <c r="J3" i="23"/>
  <c r="H3" i="23"/>
  <c r="I3" i="23" s="1"/>
  <c r="B3" i="23"/>
  <c r="AC2" i="23"/>
  <c r="AB2" i="23"/>
  <c r="AA2" i="23"/>
  <c r="Z2" i="23"/>
  <c r="Y2" i="23"/>
  <c r="W2" i="23"/>
  <c r="X2" i="23" s="1"/>
  <c r="Q2" i="23"/>
  <c r="M2" i="23"/>
  <c r="I2" i="23"/>
</calcChain>
</file>

<file path=xl/sharedStrings.xml><?xml version="1.0" encoding="utf-8"?>
<sst xmlns="http://schemas.openxmlformats.org/spreadsheetml/2006/main" count="8352" uniqueCount="4377">
  <si>
    <t>Bulb, rubber, red, 2-mL capacity, bore ID 6 mm</t>
  </si>
  <si>
    <t>Buret brush, 50-mL</t>
  </si>
  <si>
    <t>Burner, Tirrill, natural gas</t>
  </si>
  <si>
    <t>Draining/drying rack, vinyl</t>
  </si>
  <si>
    <t>Forceps</t>
  </si>
  <si>
    <t>Hydrion 1–12 pH test paper, vial</t>
  </si>
  <si>
    <t>Mortar, porcelain, 65-mL</t>
  </si>
  <si>
    <t>Pen, felt tip, black</t>
  </si>
  <si>
    <t>Stirring bar retriever</t>
  </si>
  <si>
    <t>Stopper/Cork organizer</t>
  </si>
  <si>
    <t>Organizer accessories, clear plastic cover</t>
  </si>
  <si>
    <t>Organizer accessories, long dividers</t>
  </si>
  <si>
    <t>Organizer accessories, short dividers</t>
  </si>
  <si>
    <t>Tongs, beaker</t>
  </si>
  <si>
    <t>Tongs, crucible</t>
  </si>
  <si>
    <t>Funnel, long-stemmed, 65 mm</t>
  </si>
  <si>
    <t>Pipet, Mohr, measuring, 10-mL</t>
  </si>
  <si>
    <t>Stir rod, 8", pkg./100</t>
  </si>
  <si>
    <t>Fire blanket with case</t>
  </si>
  <si>
    <t>Fire extinguisher, dry chemical, ABC</t>
  </si>
  <si>
    <t>Hot vessel gripping device</t>
  </si>
  <si>
    <t>Mercon® mercury spill kit</t>
  </si>
  <si>
    <t>Apron, rubberized, 27" W X 36" L</t>
  </si>
  <si>
    <t>Parafilm®, 4" X 125', roll</t>
  </si>
  <si>
    <t>Stand, support (4" X 6")</t>
  </si>
  <si>
    <t>Wire gauze squares, ceramic centers, 5" X 5"</t>
  </si>
  <si>
    <t>Battery jar, round, 4" X 5", flint glass</t>
  </si>
  <si>
    <t>Safety shield, 36" X 24"</t>
  </si>
  <si>
    <t>AP7125</t>
  </si>
  <si>
    <t>AP8409</t>
  </si>
  <si>
    <t>AP8108</t>
  </si>
  <si>
    <t>AP8601</t>
  </si>
  <si>
    <t>AP1015</t>
  </si>
  <si>
    <t>AP1019</t>
  </si>
  <si>
    <t>AP1064</t>
  </si>
  <si>
    <t>AP2249</t>
  </si>
  <si>
    <t>AP3104</t>
  </si>
  <si>
    <t>AP8328</t>
  </si>
  <si>
    <t>AP3200</t>
  </si>
  <si>
    <t>AP3259</t>
  </si>
  <si>
    <t>AP1107</t>
  </si>
  <si>
    <t>AP1141</t>
  </si>
  <si>
    <t>AP8858</t>
  </si>
  <si>
    <t>AP8346</t>
  </si>
  <si>
    <t>AP7923</t>
  </si>
  <si>
    <t>AP7945</t>
  </si>
  <si>
    <t>AP6067</t>
  </si>
  <si>
    <t>AP8258</t>
  </si>
  <si>
    <t>AP1501</t>
  </si>
  <si>
    <t>AP1297</t>
  </si>
  <si>
    <t>AP8261</t>
  </si>
  <si>
    <t>AP8673</t>
  </si>
  <si>
    <t>AP1444</t>
  </si>
  <si>
    <t>AP8338</t>
  </si>
  <si>
    <t>GP4045</t>
  </si>
  <si>
    <t>GP5010</t>
  </si>
  <si>
    <t>AP8226</t>
  </si>
  <si>
    <t>AP4455</t>
  </si>
  <si>
    <t>AP1091</t>
  </si>
  <si>
    <t>AP4593</t>
  </si>
  <si>
    <t>AP4596</t>
  </si>
  <si>
    <t>AP4594</t>
  </si>
  <si>
    <t>AP4595</t>
  </si>
  <si>
    <t>AP2320</t>
  </si>
  <si>
    <t>AP8201</t>
  </si>
  <si>
    <t>AP1452</t>
  </si>
  <si>
    <t>AP8236</t>
  </si>
  <si>
    <t>AP8266</t>
  </si>
  <si>
    <t>AP8331</t>
  </si>
  <si>
    <t>AP1122</t>
  </si>
  <si>
    <t>AP1189</t>
  </si>
  <si>
    <t>GP9085</t>
  </si>
  <si>
    <t>GP1005</t>
  </si>
  <si>
    <t>GP1010</t>
  </si>
  <si>
    <t>GP1015</t>
  </si>
  <si>
    <t>GP1020</t>
  </si>
  <si>
    <t>GP1025</t>
  </si>
  <si>
    <t>GP1030</t>
  </si>
  <si>
    <t>GP1040</t>
  </si>
  <si>
    <t>GP2040</t>
  </si>
  <si>
    <t>GP2042</t>
  </si>
  <si>
    <t>GP2044</t>
  </si>
  <si>
    <t>GP2046</t>
  </si>
  <si>
    <t>GP2030</t>
  </si>
  <si>
    <t>GP3020</t>
  </si>
  <si>
    <t>GP4072</t>
  </si>
  <si>
    <t>GP4030</t>
  </si>
  <si>
    <t>GP5050</t>
  </si>
  <si>
    <t>GP7020</t>
  </si>
  <si>
    <t>GP5075</t>
  </si>
  <si>
    <t>GP6010</t>
  </si>
  <si>
    <t>GP6025</t>
  </si>
  <si>
    <t>GP6040</t>
  </si>
  <si>
    <t>GP9025</t>
  </si>
  <si>
    <t>GP8008</t>
  </si>
  <si>
    <t>AP2264</t>
  </si>
  <si>
    <t>AP6448</t>
  </si>
  <si>
    <t>SE3006</t>
  </si>
  <si>
    <t>SE3001</t>
  </si>
  <si>
    <t>SE8041</t>
  </si>
  <si>
    <t>SE7131</t>
  </si>
  <si>
    <t>SE6080</t>
  </si>
  <si>
    <t>SE1000</t>
  </si>
  <si>
    <t>SE039</t>
  </si>
  <si>
    <t>AP8771</t>
  </si>
  <si>
    <t>AP4832</t>
  </si>
  <si>
    <t>SE261</t>
  </si>
  <si>
    <t>Funnel, plastic, 2-3⁄4"</t>
  </si>
  <si>
    <t>Rack, test tube, wood, 6-tube</t>
  </si>
  <si>
    <t>AP8565</t>
  </si>
  <si>
    <t>Ring, support, w/rod clamp, 2"</t>
  </si>
  <si>
    <t>AP8230</t>
  </si>
  <si>
    <t>Ring, support, w/rod clamp, 4"</t>
  </si>
  <si>
    <t>AP8232</t>
  </si>
  <si>
    <t>Wax pencil set, heat resistant</t>
  </si>
  <si>
    <t>AP5981</t>
  </si>
  <si>
    <t>OB2141</t>
  </si>
  <si>
    <t>AP7703</t>
  </si>
  <si>
    <t>SE3000</t>
  </si>
  <si>
    <t>Safety Bottle Carrier, rubberized</t>
  </si>
  <si>
    <t>AP4379</t>
  </si>
  <si>
    <t>AP3281</t>
  </si>
  <si>
    <t>AP3284</t>
  </si>
  <si>
    <t>AP7482</t>
  </si>
  <si>
    <t>AP7080</t>
  </si>
  <si>
    <t>AP7474</t>
  </si>
  <si>
    <t>SE4030</t>
  </si>
  <si>
    <t>AP4246</t>
  </si>
  <si>
    <t>AP1228</t>
  </si>
  <si>
    <t>AP4575</t>
  </si>
  <si>
    <t>Bottle, Boston Round Style, PVC Coated 473mL</t>
  </si>
  <si>
    <t>AP8442</t>
  </si>
  <si>
    <t>Bottle, Boston Round Style, PVC Coated 240mL</t>
  </si>
  <si>
    <t>AP8441</t>
  </si>
  <si>
    <t>AP4659</t>
  </si>
  <si>
    <t>AP4660</t>
  </si>
  <si>
    <t>SE8083</t>
  </si>
  <si>
    <t>AP1442</t>
  </si>
  <si>
    <t>Cylinder, plastic, PMP, 100-mL</t>
  </si>
  <si>
    <t>AP1263</t>
  </si>
  <si>
    <t>Cylinder, plastic, PMP, 10-mL</t>
  </si>
  <si>
    <t>AP1260</t>
  </si>
  <si>
    <t>Cylinder, plastic, PMP, 50-mL</t>
  </si>
  <si>
    <t>AP1262</t>
  </si>
  <si>
    <t>Dish, culture, glass, 3.5˝ X 1.5˝, 150-mL</t>
  </si>
  <si>
    <t>AB1263</t>
  </si>
  <si>
    <t>Dish, culture, glass, 8.25˝ X 3˝, 1800-mL</t>
  </si>
  <si>
    <t>AB1265</t>
  </si>
  <si>
    <t>AB1470</t>
  </si>
  <si>
    <t>AP8170</t>
  </si>
  <si>
    <t>Dish, syracuse</t>
  </si>
  <si>
    <t>AB1266</t>
  </si>
  <si>
    <t>GP9140</t>
  </si>
  <si>
    <t>AP1289</t>
  </si>
  <si>
    <t>AP1288</t>
  </si>
  <si>
    <t>AP5102</t>
  </si>
  <si>
    <t>ML1378</t>
  </si>
  <si>
    <t>AP7696</t>
  </si>
  <si>
    <t>GP6063</t>
  </si>
  <si>
    <t>GP6067</t>
  </si>
  <si>
    <t>Autoclave, Benchtop</t>
  </si>
  <si>
    <t>AP7382</t>
  </si>
  <si>
    <t>FB2113</t>
  </si>
  <si>
    <t>AP1017</t>
  </si>
  <si>
    <t>SE9041</t>
  </si>
  <si>
    <t>Cart audio/visual</t>
  </si>
  <si>
    <t>MS7001</t>
  </si>
  <si>
    <t>AP8293</t>
  </si>
  <si>
    <t>AP8217</t>
  </si>
  <si>
    <t>FB0016</t>
  </si>
  <si>
    <t>FB0015</t>
  </si>
  <si>
    <t>AP1737</t>
  </si>
  <si>
    <t>Cotton, roll</t>
  </si>
  <si>
    <t>C0153</t>
  </si>
  <si>
    <t>Dialysis Tubing 15m length, 25mm width</t>
  </si>
  <si>
    <t>AB1229</t>
  </si>
  <si>
    <t>AP4349</t>
  </si>
  <si>
    <t>Dialysis tubing, 25 mm X 16 mm X 30 m</t>
  </si>
  <si>
    <t>AB1230</t>
  </si>
  <si>
    <t>AB1247</t>
  </si>
  <si>
    <t>AB1023</t>
  </si>
  <si>
    <t>AB1072</t>
  </si>
  <si>
    <t>AB1084</t>
  </si>
  <si>
    <t>AB1060</t>
  </si>
  <si>
    <t>FB1632</t>
  </si>
  <si>
    <t>FB1633</t>
  </si>
  <si>
    <t>AB1035</t>
  </si>
  <si>
    <t>FB2093</t>
  </si>
  <si>
    <t>PM4070</t>
  </si>
  <si>
    <t>AP3106</t>
  </si>
  <si>
    <t>Forceps, polypropylene, 5.5˝</t>
  </si>
  <si>
    <t>AB1018</t>
  </si>
  <si>
    <t>FB0323</t>
  </si>
  <si>
    <t>FB1714</t>
  </si>
  <si>
    <t>FB0325</t>
  </si>
  <si>
    <t>FB0326</t>
  </si>
  <si>
    <t>FB2028</t>
  </si>
  <si>
    <t>AP7079</t>
  </si>
  <si>
    <t>PM5035</t>
  </si>
  <si>
    <t>Incubator</t>
  </si>
  <si>
    <t>AP1565</t>
  </si>
  <si>
    <t>AP1051</t>
  </si>
  <si>
    <t>Investigating Heart Rate Kit</t>
  </si>
  <si>
    <t>FB1987</t>
  </si>
  <si>
    <t>AP5368</t>
  </si>
  <si>
    <t>Lens paper, 4˝ X 6˝, book of 50 sheets</t>
  </si>
  <si>
    <t>AB1175</t>
  </si>
  <si>
    <t>Magnifier, plastic, dual lens</t>
  </si>
  <si>
    <t>AB1134</t>
  </si>
  <si>
    <t>Meiosis Chart, laminated</t>
  </si>
  <si>
    <t>FB0364</t>
  </si>
  <si>
    <t>AP8294</t>
  </si>
  <si>
    <t>ML1372</t>
  </si>
  <si>
    <t>ML1373</t>
  </si>
  <si>
    <t>ML1412</t>
  </si>
  <si>
    <t>Mitosis Chart, laminated</t>
  </si>
  <si>
    <t>FB0363</t>
  </si>
  <si>
    <t>FB1031</t>
  </si>
  <si>
    <t>Needle, teasing, plastic, 5.75˝ long, straight</t>
  </si>
  <si>
    <t>AB1028</t>
  </si>
  <si>
    <t>Owl Pellet Classroom Kit</t>
  </si>
  <si>
    <t>FB1474</t>
  </si>
  <si>
    <t>FB1469</t>
  </si>
  <si>
    <t>AB1454</t>
  </si>
  <si>
    <t>Pencil, red, wax</t>
  </si>
  <si>
    <t>AP8292</t>
  </si>
  <si>
    <t>pH paper, 1–14, 15´ roll</t>
  </si>
  <si>
    <t>AP8577</t>
  </si>
  <si>
    <t>Plant press, Flinn</t>
  </si>
  <si>
    <t>FB1115</t>
  </si>
  <si>
    <t>Planting mix, Jiffy®, 8-qt. bag</t>
  </si>
  <si>
    <t>AB1460</t>
  </si>
  <si>
    <t>Planting tray inset, 72-cell</t>
  </si>
  <si>
    <t>AB1457</t>
  </si>
  <si>
    <t>Planting tray, plastic, 11˝ X 22˝</t>
  </si>
  <si>
    <t>AB1456</t>
  </si>
  <si>
    <t>Portable pH meter kit</t>
  </si>
  <si>
    <t>AP7708</t>
  </si>
  <si>
    <t>FB1940</t>
  </si>
  <si>
    <t>PM3015</t>
  </si>
  <si>
    <t>AB1043</t>
  </si>
  <si>
    <t>Ruler, transparent, 6˝</t>
  </si>
  <si>
    <t>AP1872</t>
  </si>
  <si>
    <t>AB1057</t>
  </si>
  <si>
    <t>PM3095</t>
  </si>
  <si>
    <t>Spirometer, waterless, compares lung capacity</t>
  </si>
  <si>
    <t>FB1274</t>
  </si>
  <si>
    <t>FB1362</t>
  </si>
  <si>
    <t>AP1572</t>
  </si>
  <si>
    <t>String, used for dissections</t>
  </si>
  <si>
    <t>AB1085</t>
  </si>
  <si>
    <t>Tubing, rubber, black, 3/8˝, 50 ft.</t>
  </si>
  <si>
    <t>AP1179</t>
  </si>
  <si>
    <t>Biology—Models</t>
  </si>
  <si>
    <t>Animal cell model</t>
  </si>
  <si>
    <t>FB1128</t>
  </si>
  <si>
    <t>Brain model, economy, five pieces</t>
  </si>
  <si>
    <t>FB1673</t>
  </si>
  <si>
    <t>FB0202</t>
  </si>
  <si>
    <t xml:space="preserve">Diffusion Demonstration Model - </t>
  </si>
  <si>
    <t>FB1573</t>
  </si>
  <si>
    <t>DNA Model</t>
  </si>
  <si>
    <t>FB1127</t>
  </si>
  <si>
    <t>Ear Model, oversize, on a base</t>
  </si>
  <si>
    <t>FB1097</t>
  </si>
  <si>
    <t>Eye Model, oversize on a base</t>
  </si>
  <si>
    <t>FB1099</t>
  </si>
  <si>
    <t>FB0166</t>
  </si>
  <si>
    <t xml:space="preserve">Heart Model, Full sized, </t>
  </si>
  <si>
    <t>FB1098</t>
  </si>
  <si>
    <t>Human Hand Model, life sized, economy</t>
  </si>
  <si>
    <t>FB2116</t>
  </si>
  <si>
    <t>Kidney model, two part, life sized on a stand</t>
  </si>
  <si>
    <t>FB0764</t>
  </si>
  <si>
    <t>Knee joint model, muscled</t>
  </si>
  <si>
    <t>FB1135</t>
  </si>
  <si>
    <t>Lung model, functioning</t>
  </si>
  <si>
    <t>FB1110</t>
  </si>
  <si>
    <t>Meiosis model activity set</t>
  </si>
  <si>
    <t>FB1143</t>
  </si>
  <si>
    <t>Mitosis model activity set</t>
  </si>
  <si>
    <t>FB1142</t>
  </si>
  <si>
    <t>FB0181</t>
  </si>
  <si>
    <t>Torso, 25 part with dual sex</t>
  </si>
  <si>
    <t>FB0759</t>
  </si>
  <si>
    <t xml:space="preserve">Vertabrae Model, 3 piece, half lumbar </t>
  </si>
  <si>
    <t>FB1096</t>
  </si>
  <si>
    <t>P0003</t>
  </si>
  <si>
    <t>OB2151</t>
  </si>
  <si>
    <t>AP1221</t>
  </si>
  <si>
    <t>Centrifuge, 8-place</t>
  </si>
  <si>
    <t>AP6618</t>
  </si>
  <si>
    <t>AP6621</t>
  </si>
  <si>
    <t>Chromatography paper, roll, 1" X 600 ft</t>
  </si>
  <si>
    <t>Clamp, buret, double jaws, rubber-coated</t>
  </si>
  <si>
    <t>AP1246</t>
  </si>
  <si>
    <t>AP1034</t>
  </si>
  <si>
    <t>Clamp, pinchcock, Day’s type</t>
  </si>
  <si>
    <t>AP8211</t>
  </si>
  <si>
    <t>AP1493</t>
  </si>
  <si>
    <t>AP8321</t>
  </si>
  <si>
    <t>Cork borer, set of 6</t>
  </si>
  <si>
    <t>AP8326</t>
  </si>
  <si>
    <t xml:space="preserve">Cups, Styrofoam, 8 oz., 50/pkg. </t>
  </si>
  <si>
    <t>AP1190</t>
  </si>
  <si>
    <t>Desiccator, polypropylene, 150-mm</t>
  </si>
  <si>
    <t>AP8251</t>
  </si>
  <si>
    <t>AP8402</t>
  </si>
  <si>
    <t>AP1714</t>
  </si>
  <si>
    <t>Giant periodic table, 4' X 8'</t>
  </si>
  <si>
    <t>AP8866</t>
  </si>
  <si>
    <t>Magnifier, reading glass</t>
  </si>
  <si>
    <t>AP8256</t>
  </si>
  <si>
    <t xml:space="preserve">Molecular model set, general chemistry </t>
  </si>
  <si>
    <t>AP8933</t>
  </si>
  <si>
    <t>AP5456</t>
  </si>
  <si>
    <t>AP1055</t>
  </si>
  <si>
    <t>AP8290</t>
  </si>
  <si>
    <t>AP7026</t>
  </si>
  <si>
    <t>AP1334</t>
  </si>
  <si>
    <t>AP1327</t>
  </si>
  <si>
    <t>Still, water, Barnstead, Mega-pure®</t>
  </si>
  <si>
    <t>AP1048</t>
  </si>
  <si>
    <t>GP1087</t>
  </si>
  <si>
    <t>Gas collecting bottle, 240-mL</t>
  </si>
  <si>
    <t>GP9148</t>
  </si>
  <si>
    <t xml:space="preserve">Pipet, disposable, Pasteur, 5.75", 200/pkg. </t>
  </si>
  <si>
    <t>GP7042</t>
  </si>
  <si>
    <t>GP6047</t>
  </si>
  <si>
    <t>GP5067</t>
  </si>
  <si>
    <t>AP2102</t>
  </si>
  <si>
    <t>AP6281</t>
  </si>
  <si>
    <t>AP8896</t>
  </si>
  <si>
    <t>AP8979</t>
  </si>
  <si>
    <t>AP6201</t>
  </si>
  <si>
    <t>AP8978</t>
  </si>
  <si>
    <t>AP6604</t>
  </si>
  <si>
    <t>AP6160</t>
  </si>
  <si>
    <t>AP6928</t>
  </si>
  <si>
    <t>AP4601</t>
  </si>
  <si>
    <t>AP2085</t>
  </si>
  <si>
    <t>AP8463</t>
  </si>
  <si>
    <t>AP4426</t>
  </si>
  <si>
    <t>C0335</t>
  </si>
  <si>
    <t>AP8916</t>
  </si>
  <si>
    <t>AP6893</t>
  </si>
  <si>
    <t>AP6256</t>
  </si>
  <si>
    <t>AP4556</t>
  </si>
  <si>
    <t>AP6648</t>
  </si>
  <si>
    <t>AP6149</t>
  </si>
  <si>
    <t>AP5943</t>
  </si>
  <si>
    <t>AP8660</t>
  </si>
  <si>
    <t>AP7705</t>
  </si>
  <si>
    <t>AP7697</t>
  </si>
  <si>
    <t>AP7677</t>
  </si>
  <si>
    <t>AP7690</t>
  </si>
  <si>
    <t>AP7691</t>
  </si>
  <si>
    <t>AP7629</t>
  </si>
  <si>
    <t>AP7630</t>
  </si>
  <si>
    <t>AP7694</t>
  </si>
  <si>
    <t>AP7692</t>
  </si>
  <si>
    <t>AP7702</t>
  </si>
  <si>
    <t>AP7693</t>
  </si>
  <si>
    <t>AP7642</t>
  </si>
  <si>
    <t>AP7643</t>
  </si>
  <si>
    <t>AP7660</t>
  </si>
  <si>
    <t>AP7645</t>
  </si>
  <si>
    <t>AP7661</t>
  </si>
  <si>
    <t>AP7664</t>
  </si>
  <si>
    <t>AP7653</t>
  </si>
  <si>
    <t>AP7647</t>
  </si>
  <si>
    <t>AP7662</t>
  </si>
  <si>
    <t>AP7648</t>
  </si>
  <si>
    <t>AP7644</t>
  </si>
  <si>
    <t>AP7654</t>
  </si>
  <si>
    <t>AP7659</t>
  </si>
  <si>
    <t>AP7656</t>
  </si>
  <si>
    <t>AP7665</t>
  </si>
  <si>
    <t>AP7663</t>
  </si>
  <si>
    <t>AP7671</t>
  </si>
  <si>
    <t>AP7711</t>
  </si>
  <si>
    <t>AP7479</t>
  </si>
  <si>
    <t>AP7478</t>
  </si>
  <si>
    <t>AB1211</t>
  </si>
  <si>
    <t>AB1222</t>
  </si>
  <si>
    <t>AP1113</t>
  </si>
  <si>
    <t>AP1278</t>
  </si>
  <si>
    <t>AP1429</t>
  </si>
  <si>
    <t>AP1661</t>
  </si>
  <si>
    <t>AP3103</t>
  </si>
  <si>
    <t>AP4417</t>
  </si>
  <si>
    <t>AP4636</t>
  </si>
  <si>
    <t>AP4835</t>
  </si>
  <si>
    <t>AP5081</t>
  </si>
  <si>
    <t>AP6015</t>
  </si>
  <si>
    <t>AP6028</t>
  </si>
  <si>
    <t>AP6052</t>
  </si>
  <si>
    <t>AP6058</t>
  </si>
  <si>
    <t>AP6066</t>
  </si>
  <si>
    <t>AP6098</t>
  </si>
  <si>
    <t>AP6396</t>
  </si>
  <si>
    <t>AP7120</t>
  </si>
  <si>
    <t>AP7379</t>
  </si>
  <si>
    <t>AP8200</t>
  </si>
  <si>
    <t>AP8838</t>
  </si>
  <si>
    <t>AP9011</t>
  </si>
  <si>
    <t>AP9286</t>
  </si>
  <si>
    <t>GP9145</t>
  </si>
  <si>
    <t>ML1377</t>
  </si>
  <si>
    <t>ML1398</t>
  </si>
  <si>
    <t>PM4000</t>
  </si>
  <si>
    <t>PM4025</t>
  </si>
  <si>
    <t>Y0008</t>
  </si>
  <si>
    <t>P0038</t>
  </si>
  <si>
    <t>FB0010</t>
  </si>
  <si>
    <t>AP7054</t>
  </si>
  <si>
    <t>AP7558</t>
  </si>
  <si>
    <t>AB1118</t>
  </si>
  <si>
    <t>FB1580</t>
  </si>
  <si>
    <t>AP4863</t>
  </si>
  <si>
    <t>FB1095</t>
  </si>
  <si>
    <t>AB1133</t>
  </si>
  <si>
    <t>FB1020</t>
  </si>
  <si>
    <t>FB1085</t>
  </si>
  <si>
    <t>FB1113</t>
  </si>
  <si>
    <t>FB0012</t>
  </si>
  <si>
    <t>AP5953</t>
  </si>
  <si>
    <t>FB0425</t>
  </si>
  <si>
    <t>Screen Sieve Set</t>
  </si>
  <si>
    <t>AB1140</t>
  </si>
  <si>
    <t>Secchi Disk</t>
  </si>
  <si>
    <t>AP7175</t>
  </si>
  <si>
    <t>Soil Analysis Kit - complete and comprehensive</t>
  </si>
  <si>
    <t>AB1143</t>
  </si>
  <si>
    <t>Soil pH Meter</t>
  </si>
  <si>
    <t>FB0549</t>
  </si>
  <si>
    <t>Soil Sampling Bags, pkg/100</t>
  </si>
  <si>
    <t>AB1147</t>
  </si>
  <si>
    <t>Soil Sampling Tube</t>
  </si>
  <si>
    <t>AB1148</t>
  </si>
  <si>
    <t>Soil Thermometer</t>
  </si>
  <si>
    <t>AB1146</t>
  </si>
  <si>
    <t>Testing Pollution in Tapwater</t>
  </si>
  <si>
    <t>AP5955</t>
  </si>
  <si>
    <t>Water Dipper, 3' handle</t>
  </si>
  <si>
    <t>AP5054</t>
  </si>
  <si>
    <t>Water Purification Kit</t>
  </si>
  <si>
    <t>AB1201</t>
  </si>
  <si>
    <t>AP5287</t>
  </si>
  <si>
    <t>Water Treatment Activity Model</t>
  </si>
  <si>
    <t>AP5312</t>
  </si>
  <si>
    <t>AP5949</t>
  </si>
  <si>
    <t>AP6538</t>
  </si>
  <si>
    <t>Crack Hammer</t>
  </si>
  <si>
    <t>AP5088</t>
  </si>
  <si>
    <t>Crystal Mineral Collection</t>
  </si>
  <si>
    <t>AP4997</t>
  </si>
  <si>
    <t>AP6738</t>
  </si>
  <si>
    <t>AP6195</t>
  </si>
  <si>
    <t>Flinn Rock and Mineral Test Kit</t>
  </si>
  <si>
    <t>AP5291</t>
  </si>
  <si>
    <t>AP4892</t>
  </si>
  <si>
    <t>AP5079</t>
  </si>
  <si>
    <t>Igneous Rock Chart</t>
  </si>
  <si>
    <t>AP5207</t>
  </si>
  <si>
    <t>Igneous Rock Collection</t>
  </si>
  <si>
    <t>AP4998</t>
  </si>
  <si>
    <t>AP5002</t>
  </si>
  <si>
    <t>Metamorphic Rock Chart</t>
  </si>
  <si>
    <t>AP5210</t>
  </si>
  <si>
    <t>Metamorphic Rock Collection</t>
  </si>
  <si>
    <t>AP4999</t>
  </si>
  <si>
    <t>Rock Pick, Chisel-Edge</t>
  </si>
  <si>
    <t>AP5087</t>
  </si>
  <si>
    <t>Sedimentary Rock Chart</t>
  </si>
  <si>
    <t>AP5208</t>
  </si>
  <si>
    <t>Sedimentary Rock Collection</t>
  </si>
  <si>
    <t>AP5000</t>
  </si>
  <si>
    <t>Test Chips for Washington School Collection</t>
  </si>
  <si>
    <t>AP4872</t>
  </si>
  <si>
    <t>Washington School Collection</t>
  </si>
  <si>
    <t>AP4879</t>
  </si>
  <si>
    <t>Compass, Magnetic, Liquid-Filled</t>
  </si>
  <si>
    <t>AB1127</t>
  </si>
  <si>
    <t>AP5126</t>
  </si>
  <si>
    <t>Earth History Model</t>
  </si>
  <si>
    <t>AP5125</t>
  </si>
  <si>
    <t>Geology Activity Lab Manual</t>
  </si>
  <si>
    <t>AP6536</t>
  </si>
  <si>
    <t>AP5156</t>
  </si>
  <si>
    <t>GPS handheld device, Etrex 10</t>
  </si>
  <si>
    <t>AP7562</t>
  </si>
  <si>
    <t xml:space="preserve">Landform Model Set, Hexagonal </t>
  </si>
  <si>
    <t>AP5120</t>
  </si>
  <si>
    <t>Landform Models, Student Set</t>
  </si>
  <si>
    <t>AP5117</t>
  </si>
  <si>
    <t>Magnetic Field Demonstrator</t>
  </si>
  <si>
    <t>AP4748</t>
  </si>
  <si>
    <t>Magnetic Needle with Stand</t>
  </si>
  <si>
    <t>AP4680</t>
  </si>
  <si>
    <t>Earth's Magnetic Field Kit</t>
  </si>
  <si>
    <t>AP7157</t>
  </si>
  <si>
    <t>Mapping Earthquakes and Volcanoes Kit</t>
  </si>
  <si>
    <t>AP6881</t>
  </si>
  <si>
    <t>Modeling Faults Student Activity Kit</t>
  </si>
  <si>
    <t>AP7255</t>
  </si>
  <si>
    <t>Ocean Floor Topography Map</t>
  </si>
  <si>
    <t>AP5226</t>
  </si>
  <si>
    <t>Pangea Student Activity Kit</t>
  </si>
  <si>
    <t>AP7170</t>
  </si>
  <si>
    <t>Physiographic Relief Globe, 12" Diameter</t>
  </si>
  <si>
    <t>AP5147</t>
  </si>
  <si>
    <t>Plate Tectonic Chart</t>
  </si>
  <si>
    <t>AP5199</t>
  </si>
  <si>
    <t>Sea Floor Spreading - Student Activity Kit</t>
  </si>
  <si>
    <t>AP7171</t>
  </si>
  <si>
    <t>Seismograph Model</t>
  </si>
  <si>
    <t>AP5122</t>
  </si>
  <si>
    <t>Stereo Atlas Book</t>
  </si>
  <si>
    <t>AP5099</t>
  </si>
  <si>
    <t>Stereoscope Glasses</t>
  </si>
  <si>
    <t>AP5264</t>
  </si>
  <si>
    <t>Stream Table Recirculating Pump</t>
  </si>
  <si>
    <t>AP5127</t>
  </si>
  <si>
    <t>Sun–Earth Motion Activity</t>
  </si>
  <si>
    <t>AP6625</t>
  </si>
  <si>
    <t>Tectonics Model Demonstration</t>
  </si>
  <si>
    <t>AP7178</t>
  </si>
  <si>
    <t>Traveler Globe</t>
  </si>
  <si>
    <t>AP7268</t>
  </si>
  <si>
    <t>Anemometer, Working Model</t>
  </si>
  <si>
    <t>FB0508</t>
  </si>
  <si>
    <t>Barometer, Mercury-Free</t>
  </si>
  <si>
    <t>AP6436</t>
  </si>
  <si>
    <t>Meteorology Activity Lab Manual</t>
  </si>
  <si>
    <t>AP6537</t>
  </si>
  <si>
    <t>AP6002</t>
  </si>
  <si>
    <t xml:space="preserve">Psychrometer,sling style, complete instrument </t>
  </si>
  <si>
    <t>FB0543</t>
  </si>
  <si>
    <t>Rain Gauge, Clear-Vu™</t>
  </si>
  <si>
    <t>AP5071</t>
  </si>
  <si>
    <t>Skywatcher’s Cloud Chart</t>
  </si>
  <si>
    <t>AP5301</t>
  </si>
  <si>
    <t>The Weather Book</t>
  </si>
  <si>
    <t>AP5325</t>
  </si>
  <si>
    <t>Tornado Tube</t>
  </si>
  <si>
    <t>AP1930</t>
  </si>
  <si>
    <t>Ultimate Cloud Forming Apparatus</t>
  </si>
  <si>
    <t>AP5302</t>
  </si>
  <si>
    <t>The Weather Map Chart</t>
  </si>
  <si>
    <t>AP5223</t>
  </si>
  <si>
    <t>Weather Model</t>
  </si>
  <si>
    <t>AP5128</t>
  </si>
  <si>
    <t>Vantage Pro2 Wireless Weather Station</t>
  </si>
  <si>
    <t>AP7538</t>
  </si>
  <si>
    <t>Astronomy Activity Lab Manual</t>
  </si>
  <si>
    <t>AP6535</t>
  </si>
  <si>
    <t>Astronomy: Anatomy of the Universe Chart</t>
  </si>
  <si>
    <t>AP5295</t>
  </si>
  <si>
    <t>Constellation Globe</t>
  </si>
  <si>
    <t>AP5138</t>
  </si>
  <si>
    <t>Constellation Transparency Set</t>
  </si>
  <si>
    <t>AP6600</t>
  </si>
  <si>
    <t>Coriolis Effect Kit</t>
  </si>
  <si>
    <t>AP5113</t>
  </si>
  <si>
    <t>Moon Poster</t>
  </si>
  <si>
    <t>AP7685</t>
  </si>
  <si>
    <t>Planetarium, The Orbiter</t>
  </si>
  <si>
    <t>AP5134</t>
  </si>
  <si>
    <t>Solar Motion Demonstrator</t>
  </si>
  <si>
    <t>AP5314</t>
  </si>
  <si>
    <t>Solar System Chart</t>
  </si>
  <si>
    <t>AP5236</t>
  </si>
  <si>
    <t>AP5235</t>
  </si>
  <si>
    <t>Star Finder Dial, Luminous</t>
  </si>
  <si>
    <t>AP5231</t>
  </si>
  <si>
    <t>AP5944</t>
  </si>
  <si>
    <t>AP8106</t>
  </si>
  <si>
    <t>Hardness Plates, Glass, Pkg/10</t>
  </si>
  <si>
    <t>Mortar and Pestle, Glass, 4-oz</t>
  </si>
  <si>
    <t>AP1054</t>
  </si>
  <si>
    <t>AP9040</t>
  </si>
  <si>
    <t>Streak Plates, Black, Pkg/10</t>
  </si>
  <si>
    <t>AP5082</t>
  </si>
  <si>
    <t>Streak Plates, White, Pkg/10</t>
  </si>
  <si>
    <t>OB1040</t>
  </si>
  <si>
    <t>TC1546</t>
  </si>
  <si>
    <t>AP7003</t>
  </si>
  <si>
    <t>AP7001</t>
  </si>
  <si>
    <t>AP7000</t>
  </si>
  <si>
    <t>AP7002</t>
  </si>
  <si>
    <t>AP6999</t>
  </si>
  <si>
    <t>AP6998</t>
  </si>
  <si>
    <t>Accelerometer</t>
  </si>
  <si>
    <t>TC1518</t>
  </si>
  <si>
    <t>Current Probe</t>
  </si>
  <si>
    <t>TC1541</t>
  </si>
  <si>
    <t>Differential Voltage Probe</t>
  </si>
  <si>
    <t>TC1542</t>
  </si>
  <si>
    <t>Dual Range Force Sensor</t>
  </si>
  <si>
    <t>TC1516</t>
  </si>
  <si>
    <t>TC1561</t>
  </si>
  <si>
    <t>Light Sensor</t>
  </si>
  <si>
    <t>TC1508</t>
  </si>
  <si>
    <t>TC1421</t>
  </si>
  <si>
    <t>Magnetic Field Sensor</t>
  </si>
  <si>
    <t>TC1524</t>
  </si>
  <si>
    <t>Microphone for CBL</t>
  </si>
  <si>
    <t>TC2322</t>
  </si>
  <si>
    <t>Motion Detector for CBL</t>
  </si>
  <si>
    <t>TC2321</t>
  </si>
  <si>
    <t>TI-83 Graphing Calculator</t>
  </si>
  <si>
    <t>TC2306</t>
  </si>
  <si>
    <t>Vernier Photogate</t>
  </si>
  <si>
    <t>TC1517</t>
  </si>
  <si>
    <t>Adhesion Disk</t>
  </si>
  <si>
    <t>AP6027</t>
  </si>
  <si>
    <t>Air Source</t>
  </si>
  <si>
    <t>AP6527</t>
  </si>
  <si>
    <t>Air Table—Built-in Air Supply</t>
  </si>
  <si>
    <t>AP6397</t>
  </si>
  <si>
    <t>Air Track</t>
  </si>
  <si>
    <t>AP6061</t>
  </si>
  <si>
    <t>AP6495</t>
  </si>
  <si>
    <t>Ballistics Car</t>
  </si>
  <si>
    <t>AP4637</t>
  </si>
  <si>
    <t>AP4610</t>
  </si>
  <si>
    <t>AP6839</t>
  </si>
  <si>
    <t>Boyle’s Law Apparatus</t>
  </si>
  <si>
    <t>AP9223</t>
  </si>
  <si>
    <t>AP9082</t>
  </si>
  <si>
    <t>Centripetal Force Apparatus</t>
  </si>
  <si>
    <t>AP9164</t>
  </si>
  <si>
    <t>AP4695</t>
  </si>
  <si>
    <t>Collision in Two Dimensions</t>
  </si>
  <si>
    <t>AP9165</t>
  </si>
  <si>
    <t>Density Cube Set</t>
  </si>
  <si>
    <t>Double Thistle Tube, Osmosis Apparatus</t>
  </si>
  <si>
    <t>AP6019</t>
  </si>
  <si>
    <t>Dynamics Carts, Four-Wheel</t>
  </si>
  <si>
    <t>AP5633</t>
  </si>
  <si>
    <t>Economy Force Table</t>
  </si>
  <si>
    <t>AP4612</t>
  </si>
  <si>
    <t>Equal Mass Set</t>
  </si>
  <si>
    <t>Figure Skating Dumbbells</t>
  </si>
  <si>
    <t>AP6840</t>
  </si>
  <si>
    <t>Fountain Connection</t>
  </si>
  <si>
    <t>AP8851</t>
  </si>
  <si>
    <t>Galileo's Gravity Drop</t>
  </si>
  <si>
    <t>AP7297</t>
  </si>
  <si>
    <t>Specific Gravity Specimens, set of 10</t>
  </si>
  <si>
    <t>AP9235</t>
  </si>
  <si>
    <t>AP5939</t>
  </si>
  <si>
    <t>Density Identification Set of 15</t>
  </si>
  <si>
    <t>AP7204</t>
  </si>
  <si>
    <t>Friction Blocks, Classroom Set</t>
  </si>
  <si>
    <t>AP6222</t>
  </si>
  <si>
    <t>Hall’s Carriage</t>
  </si>
  <si>
    <t>AP9271</t>
  </si>
  <si>
    <t>Hooke’s Law Apparatus</t>
  </si>
  <si>
    <t>AP9210</t>
  </si>
  <si>
    <t>Hooked Weights, 10-g</t>
  </si>
  <si>
    <t>OB2119</t>
  </si>
  <si>
    <t>AP6685</t>
  </si>
  <si>
    <t>AP6355</t>
  </si>
  <si>
    <t>Overflow Can, metal, 470mL with spout</t>
  </si>
  <si>
    <t>AP4627</t>
  </si>
  <si>
    <t>AP7800</t>
  </si>
  <si>
    <t>Newtonian Demonstrator</t>
  </si>
  <si>
    <t>AP6913</t>
  </si>
  <si>
    <t>AP6623</t>
  </si>
  <si>
    <t>Projectile Launcher</t>
  </si>
  <si>
    <t>AP5696</t>
  </si>
  <si>
    <t>Pump, Bicycle with gauge and release</t>
  </si>
  <si>
    <t>AP6884</t>
  </si>
  <si>
    <t>AP4634</t>
  </si>
  <si>
    <t>Rotational Turn Table</t>
  </si>
  <si>
    <t>AP4609</t>
  </si>
  <si>
    <t>Second Law of Motion Apparatus</t>
  </si>
  <si>
    <t>AP4737</t>
  </si>
  <si>
    <t>Sliding Friction Sled</t>
  </si>
  <si>
    <t>AP6732</t>
  </si>
  <si>
    <t>Happy/Sad Balls</t>
  </si>
  <si>
    <t>AP1971</t>
  </si>
  <si>
    <t>Absolute Zero Device</t>
  </si>
  <si>
    <t>AP4531</t>
  </si>
  <si>
    <t>Ball and Ring Apparatus</t>
  </si>
  <si>
    <t>AP9031</t>
  </si>
  <si>
    <t>Calorimeter, Foam</t>
  </si>
  <si>
    <t>AP6456</t>
  </si>
  <si>
    <t>Calorimeter Resistor</t>
  </si>
  <si>
    <t>AP4733</t>
  </si>
  <si>
    <t>Compound Bar</t>
  </si>
  <si>
    <t>AP5650</t>
  </si>
  <si>
    <t>Conductometer</t>
  </si>
  <si>
    <t>AP9212</t>
  </si>
  <si>
    <t>Density Box Demonstration</t>
  </si>
  <si>
    <t>AP4784</t>
  </si>
  <si>
    <t>Heat Transfer Kit</t>
  </si>
  <si>
    <t>AP4536</t>
  </si>
  <si>
    <t>Ice Melting Blocks</t>
  </si>
  <si>
    <t>AP6488</t>
  </si>
  <si>
    <t>Linear Expansion Apparatus</t>
  </si>
  <si>
    <t>AP4679</t>
  </si>
  <si>
    <t>Nitinol Live Wire, Inch Wire</t>
  </si>
  <si>
    <t>AP1937</t>
  </si>
  <si>
    <t>Steam Engine</t>
  </si>
  <si>
    <t>AP5718</t>
  </si>
  <si>
    <t>Steam Generator</t>
  </si>
  <si>
    <t>AP5719</t>
  </si>
  <si>
    <t>Super-Heated Steam Demonstration Kit</t>
  </si>
  <si>
    <t>AP6158</t>
  </si>
  <si>
    <t>Ammeter, Dual Range, DC</t>
  </si>
  <si>
    <t>AP9045</t>
  </si>
  <si>
    <t>AP4655</t>
  </si>
  <si>
    <t>Coulomb’s Law Apparatus</t>
  </si>
  <si>
    <t>AP9227</t>
  </si>
  <si>
    <t>Current Balance, External</t>
  </si>
  <si>
    <t>AP5630</t>
  </si>
  <si>
    <t>DC Motor Made Simple–Classroom Set</t>
  </si>
  <si>
    <t>AP6263</t>
  </si>
  <si>
    <t>Dual-Trace, 30-MHz Oscilloscope</t>
  </si>
  <si>
    <t>AP5616</t>
  </si>
  <si>
    <t>AP5664</t>
  </si>
  <si>
    <t>Electromagnet Kit</t>
  </si>
  <si>
    <t>AP5728</t>
  </si>
  <si>
    <t>AP6531</t>
  </si>
  <si>
    <t>Flask Form Electroscope</t>
  </si>
  <si>
    <t>AP7150</t>
  </si>
  <si>
    <t>Friction Pad, Animal Fur, Small</t>
  </si>
  <si>
    <t>AP9205</t>
  </si>
  <si>
    <t>Friction Pad, Silk</t>
  </si>
  <si>
    <t>AP9208</t>
  </si>
  <si>
    <t>Friction Pad, Wool</t>
  </si>
  <si>
    <t>AP9206</t>
  </si>
  <si>
    <t>Friction Rod, Hard Rubber</t>
  </si>
  <si>
    <t>AP9169</t>
  </si>
  <si>
    <t>Friction Rod, Lucite®</t>
  </si>
  <si>
    <t>AP9201</t>
  </si>
  <si>
    <t>Friction Rod, Solid Glass</t>
  </si>
  <si>
    <t>AP9203</t>
  </si>
  <si>
    <t>Galvanometer, –500 to +500 mA</t>
  </si>
  <si>
    <t>AP5742</t>
  </si>
  <si>
    <t>Genecon Handpowered Generator with leads</t>
  </si>
  <si>
    <t>AP6585</t>
  </si>
  <si>
    <t>Hoffman Electrolysis Demonstration Apparatus</t>
  </si>
  <si>
    <t>AP5439</t>
  </si>
  <si>
    <t>Hollow Sphere</t>
  </si>
  <si>
    <t>AP5989</t>
  </si>
  <si>
    <t>AP9266</t>
  </si>
  <si>
    <t>Insulating Stand</t>
  </si>
  <si>
    <t>AP5990</t>
  </si>
  <si>
    <t>AP6457</t>
  </si>
  <si>
    <t>Lamp Board Series &amp; Parallel circuit</t>
  </si>
  <si>
    <t>AP4541</t>
  </si>
  <si>
    <t>Lightbulbs, Miniature, 2.25 V</t>
  </si>
  <si>
    <t>AP9249</t>
  </si>
  <si>
    <t>Lightning Plate</t>
  </si>
  <si>
    <t>AP5991</t>
  </si>
  <si>
    <t>Magnet Wire</t>
  </si>
  <si>
    <t>AP6204</t>
  </si>
  <si>
    <t xml:space="preserve">Motor, St. Louis Model </t>
  </si>
  <si>
    <t>AP4629</t>
  </si>
  <si>
    <t>Multimeter, Student</t>
  </si>
  <si>
    <t>AP4639</t>
  </si>
  <si>
    <t>Neodymium Magnet</t>
  </si>
  <si>
    <t>AP5666</t>
  </si>
  <si>
    <t>Neon Wand</t>
  </si>
  <si>
    <t>AP5675</t>
  </si>
  <si>
    <t>Switch, Single Pole, Single Throw</t>
  </si>
  <si>
    <t>AP9068</t>
  </si>
  <si>
    <t>Van de Graaf Generator, 400-kV</t>
  </si>
  <si>
    <t>AP6476</t>
  </si>
  <si>
    <t>Voltmeter, Dual Range, DC</t>
  </si>
  <si>
    <t>AP9047</t>
  </si>
  <si>
    <t>Wimhurst Static Machine</t>
  </si>
  <si>
    <t>AP4738</t>
  </si>
  <si>
    <t>AP1328</t>
  </si>
  <si>
    <t>Build a Telescope Kit</t>
  </si>
  <si>
    <t>AP6266</t>
  </si>
  <si>
    <t>Color and Light Spectrum Demonstrations</t>
  </si>
  <si>
    <t>AP6172</t>
  </si>
  <si>
    <t>Color Wheel</t>
  </si>
  <si>
    <t>AP6712</t>
  </si>
  <si>
    <t>AP4651</t>
  </si>
  <si>
    <t>Solar Spectrum Chart</t>
  </si>
  <si>
    <t>AP5624</t>
  </si>
  <si>
    <t>AP1333</t>
  </si>
  <si>
    <t>Laser Pointer</t>
  </si>
  <si>
    <t>AP8934</t>
  </si>
  <si>
    <t>Laser Pointer Education Kit</t>
  </si>
  <si>
    <t>AP4507</t>
  </si>
  <si>
    <t>Lens, Double Concave, 50mm x 150mm</t>
  </si>
  <si>
    <t>AP4645</t>
  </si>
  <si>
    <t>Lens, Double Concave, 38mm x 20mm</t>
  </si>
  <si>
    <t>AP5679</t>
  </si>
  <si>
    <t>Lens, Double Convex, 50mm x 150mm</t>
  </si>
  <si>
    <t>AP4646</t>
  </si>
  <si>
    <t>Lens, Double Convex, 50mm x 250mm</t>
  </si>
  <si>
    <t>AP6391</t>
  </si>
  <si>
    <t>Meterstick Optics Bench Kit</t>
  </si>
  <si>
    <t>Mirror, Concave</t>
  </si>
  <si>
    <t>AP4643</t>
  </si>
  <si>
    <t>Mirror, Convex</t>
  </si>
  <si>
    <t>AP4642</t>
  </si>
  <si>
    <t>Newton’s Color Wheels</t>
  </si>
  <si>
    <t>AP6162</t>
  </si>
  <si>
    <t>AP1339</t>
  </si>
  <si>
    <t>AP1340</t>
  </si>
  <si>
    <t>Polarizing Film 6" x 6"</t>
  </si>
  <si>
    <t>AP8913</t>
  </si>
  <si>
    <t>Prism, Equilateral, Glass 25 x 75 mm</t>
  </si>
  <si>
    <t>AP9238</t>
  </si>
  <si>
    <t>Prism Set, Acrylic, Set of 6</t>
  </si>
  <si>
    <t>AP4650</t>
  </si>
  <si>
    <t>Simulated Double-slit Interference</t>
  </si>
  <si>
    <t>AP6626</t>
  </si>
  <si>
    <t>Spectrometer, Advanced</t>
  </si>
  <si>
    <t>AP5716</t>
  </si>
  <si>
    <t>AP6392</t>
  </si>
  <si>
    <t>Spectrum Tube Power Supply</t>
  </si>
  <si>
    <t>AP6202</t>
  </si>
  <si>
    <t>AP4532</t>
  </si>
  <si>
    <t>Doppler Effect Demo</t>
  </si>
  <si>
    <t>AP6577</t>
  </si>
  <si>
    <t>AP7771</t>
  </si>
  <si>
    <t>Light Source, High Power</t>
  </si>
  <si>
    <t>AP5707</t>
  </si>
  <si>
    <t>AP6458</t>
  </si>
  <si>
    <t>Resonance Tube Apparatus</t>
  </si>
  <si>
    <t>AP5703</t>
  </si>
  <si>
    <t>Resonance Tube, Open-ended</t>
  </si>
  <si>
    <t>AP4616</t>
  </si>
  <si>
    <t>Ripple Tank Apparatus</t>
  </si>
  <si>
    <t>AP5705</t>
  </si>
  <si>
    <t>Rubber Mallet for Tuning Forks</t>
  </si>
  <si>
    <t>AP9039</t>
  </si>
  <si>
    <t>AP1957</t>
  </si>
  <si>
    <t>AP7363</t>
  </si>
  <si>
    <t>AP6161</t>
  </si>
  <si>
    <t>Sympathetic and Differential Tuning Fork Set</t>
  </si>
  <si>
    <t>AP5724</t>
  </si>
  <si>
    <t>Tuning Fork Activator</t>
  </si>
  <si>
    <t>AP6422</t>
  </si>
  <si>
    <t>Tuning Forks, Set of 8, Economy</t>
  </si>
  <si>
    <t>AP6982</t>
  </si>
  <si>
    <t>Wave Demonstrator</t>
  </si>
  <si>
    <t>AP9023</t>
  </si>
  <si>
    <t>Wave Generator, Adjustable Phase</t>
  </si>
  <si>
    <t>AP5706</t>
  </si>
  <si>
    <t>Rocketry</t>
  </si>
  <si>
    <t>AP4805</t>
  </si>
  <si>
    <t>Electron Beam Controller</t>
  </si>
  <si>
    <t>AP5708</t>
  </si>
  <si>
    <t>Launch Pad</t>
  </si>
  <si>
    <t>AP5709</t>
  </si>
  <si>
    <t>Ultra Stomp Rocket</t>
  </si>
  <si>
    <t>AP6932</t>
  </si>
  <si>
    <t>Alligator Cords, Pkg. of 10</t>
  </si>
  <si>
    <t>Burner Tubing Connector, 2'</t>
  </si>
  <si>
    <t>AP1602</t>
  </si>
  <si>
    <t>Cylinders, Graduated, 100-mL Borosilicate</t>
  </si>
  <si>
    <t>GP2056</t>
  </si>
  <si>
    <t>GP2060</t>
  </si>
  <si>
    <t>GP9088</t>
  </si>
  <si>
    <t>OB2138</t>
  </si>
  <si>
    <t>Gloves, Cotton &amp; Canvas</t>
  </si>
  <si>
    <t>SE1031</t>
  </si>
  <si>
    <t>AP3309</t>
  </si>
  <si>
    <t>OB2066</t>
  </si>
  <si>
    <t>Lighter, Gas, Piezo</t>
  </si>
  <si>
    <t>AP1576</t>
  </si>
  <si>
    <t>Micro Bunsen Burner, Natural Gas</t>
  </si>
  <si>
    <t>AP1024</t>
  </si>
  <si>
    <t>Power Supply</t>
  </si>
  <si>
    <t>AP5903</t>
  </si>
  <si>
    <t>Pump, Vacuum, Single-Stage</t>
  </si>
  <si>
    <t>AP1712</t>
  </si>
  <si>
    <t>AP7531</t>
  </si>
  <si>
    <t>Fuel Cell Car, Hydrogen Fuel Cell Racing Car</t>
  </si>
  <si>
    <t>AP7329</t>
  </si>
  <si>
    <t>Ruler, 12", Opaque</t>
  </si>
  <si>
    <t>AP4684</t>
  </si>
  <si>
    <t>Spring Scale, Pull Type, 250 g/2.5 N</t>
  </si>
  <si>
    <t>AP4836</t>
  </si>
  <si>
    <t>Spring Scale, Pull Type, 500 g/5 N</t>
  </si>
  <si>
    <t>AP4837</t>
  </si>
  <si>
    <t>Spring Scale, Pull Type, 1 kg/10 N</t>
  </si>
  <si>
    <t>AP4665</t>
  </si>
  <si>
    <t>Stand, Burner, w/Wire Gauze Square</t>
  </si>
  <si>
    <t>AP1828</t>
  </si>
  <si>
    <t>Tubing, Vacuum, 10 ft.</t>
  </si>
  <si>
    <t>AP8789</t>
  </si>
  <si>
    <t>A0005</t>
  </si>
  <si>
    <t>A0007</t>
  </si>
  <si>
    <t>A0009</t>
  </si>
  <si>
    <t>A0010</t>
  </si>
  <si>
    <t>A0013</t>
  </si>
  <si>
    <t>A0019</t>
  </si>
  <si>
    <t>A0023</t>
  </si>
  <si>
    <t>A0045</t>
  </si>
  <si>
    <t>A0055</t>
  </si>
  <si>
    <t>A0056</t>
  </si>
  <si>
    <t>A0111</t>
  </si>
  <si>
    <t>A0126</t>
  </si>
  <si>
    <t>A0178</t>
  </si>
  <si>
    <t>A0222</t>
  </si>
  <si>
    <t>A0307</t>
  </si>
  <si>
    <t>AB1004</t>
  </si>
  <si>
    <t>AB1006</t>
  </si>
  <si>
    <t>AB1013</t>
  </si>
  <si>
    <t>AB1019</t>
  </si>
  <si>
    <t>AB1034</t>
  </si>
  <si>
    <t>AB1042</t>
  </si>
  <si>
    <t>AB1047</t>
  </si>
  <si>
    <t>AB1249</t>
  </si>
  <si>
    <t>AB1370</t>
  </si>
  <si>
    <t>AB1405</t>
  </si>
  <si>
    <t>AB1445</t>
  </si>
  <si>
    <t>AP1004</t>
  </si>
  <si>
    <t>AP1032</t>
  </si>
  <si>
    <t>AP1037</t>
  </si>
  <si>
    <t>AP1039</t>
  </si>
  <si>
    <t>AP1040</t>
  </si>
  <si>
    <t>AP1043</t>
  </si>
  <si>
    <t>AP1082</t>
  </si>
  <si>
    <t>AP1089</t>
  </si>
  <si>
    <t>AP1092</t>
  </si>
  <si>
    <t>AP1093</t>
  </si>
  <si>
    <t>AP1128</t>
  </si>
  <si>
    <t>AP1130</t>
  </si>
  <si>
    <t>AP1133</t>
  </si>
  <si>
    <t>AP1136</t>
  </si>
  <si>
    <t>AP1139</t>
  </si>
  <si>
    <t>AP1193</t>
  </si>
  <si>
    <t>AP1203</t>
  </si>
  <si>
    <t>AP1217</t>
  </si>
  <si>
    <t>AP1218</t>
  </si>
  <si>
    <t>AP1219</t>
  </si>
  <si>
    <t>AP1222</t>
  </si>
  <si>
    <t>AP1223</t>
  </si>
  <si>
    <t>AP1291</t>
  </si>
  <si>
    <t>AP1293</t>
  </si>
  <si>
    <t>AP1307</t>
  </si>
  <si>
    <t>AP1320</t>
  </si>
  <si>
    <t>AP1321</t>
  </si>
  <si>
    <t>AP1323</t>
  </si>
  <si>
    <t>AP1338</t>
  </si>
  <si>
    <t>AP1344</t>
  </si>
  <si>
    <t>AP1370</t>
  </si>
  <si>
    <t>AP1423</t>
  </si>
  <si>
    <t>AP1424</t>
  </si>
  <si>
    <t>AP1425</t>
  </si>
  <si>
    <t>AP1430</t>
  </si>
  <si>
    <t>AP1441</t>
  </si>
  <si>
    <t>AP1447</t>
  </si>
  <si>
    <t>AP1516</t>
  </si>
  <si>
    <t>AP1523</t>
  </si>
  <si>
    <t>AP1546</t>
  </si>
  <si>
    <t>AP1597</t>
  </si>
  <si>
    <t>AP1650</t>
  </si>
  <si>
    <t>AP1668</t>
  </si>
  <si>
    <t>AP1690</t>
  </si>
  <si>
    <t>AP1694</t>
  </si>
  <si>
    <t>AP1695</t>
  </si>
  <si>
    <t>AP1696</t>
  </si>
  <si>
    <t>AP1716</t>
  </si>
  <si>
    <t>AP1730</t>
  </si>
  <si>
    <t>AP1734</t>
  </si>
  <si>
    <t>AP1766</t>
  </si>
  <si>
    <t>AP1777</t>
  </si>
  <si>
    <t>AP1779</t>
  </si>
  <si>
    <t>AP1870</t>
  </si>
  <si>
    <t>AP1900</t>
  </si>
  <si>
    <t>AP1901</t>
  </si>
  <si>
    <t>AP1944</t>
  </si>
  <si>
    <t>AP1948</t>
  </si>
  <si>
    <t>AP1955</t>
  </si>
  <si>
    <t>AP2007</t>
  </si>
  <si>
    <t>AP2037</t>
  </si>
  <si>
    <t>AP2092</t>
  </si>
  <si>
    <t>AP2288</t>
  </si>
  <si>
    <t>AP3102</t>
  </si>
  <si>
    <t>AP4236</t>
  </si>
  <si>
    <t>AP4287</t>
  </si>
  <si>
    <t>AP4288</t>
  </si>
  <si>
    <t>AP4289</t>
  </si>
  <si>
    <t>AP4290</t>
  </si>
  <si>
    <t>AP4304</t>
  </si>
  <si>
    <t>AP4381</t>
  </si>
  <si>
    <t>AP4503</t>
  </si>
  <si>
    <t>AP4506</t>
  </si>
  <si>
    <t>AP4519</t>
  </si>
  <si>
    <t>AP4534</t>
  </si>
  <si>
    <t>AP4535</t>
  </si>
  <si>
    <t>AP4546</t>
  </si>
  <si>
    <t>AP4549</t>
  </si>
  <si>
    <t>AP4554</t>
  </si>
  <si>
    <t>AP4577</t>
  </si>
  <si>
    <t>AP4602</t>
  </si>
  <si>
    <t>AP4622</t>
  </si>
  <si>
    <t>AP4625</t>
  </si>
  <si>
    <t>AP4653</t>
  </si>
  <si>
    <t>AP4669</t>
  </si>
  <si>
    <t>AP4677</t>
  </si>
  <si>
    <t>AP4682</t>
  </si>
  <si>
    <t>AP4683</t>
  </si>
  <si>
    <t>AP4779</t>
  </si>
  <si>
    <t>AP4824</t>
  </si>
  <si>
    <t>AP4830</t>
  </si>
  <si>
    <t>AP4855</t>
  </si>
  <si>
    <t>AP4860</t>
  </si>
  <si>
    <t>AP4864</t>
  </si>
  <si>
    <t>AP5106</t>
  </si>
  <si>
    <t>AP5135</t>
  </si>
  <si>
    <t>AP5335</t>
  </si>
  <si>
    <t>AP5336</t>
  </si>
  <si>
    <t>AP5337</t>
  </si>
  <si>
    <t>AP5344</t>
  </si>
  <si>
    <t>AP5345</t>
  </si>
  <si>
    <t>AP5346</t>
  </si>
  <si>
    <t>AP5359</t>
  </si>
  <si>
    <t>AP5360</t>
  </si>
  <si>
    <t>AP5372</t>
  </si>
  <si>
    <t>AP5373</t>
  </si>
  <si>
    <t>AP5375</t>
  </si>
  <si>
    <t>AP5386</t>
  </si>
  <si>
    <t>AP5393</t>
  </si>
  <si>
    <t>AP5394</t>
  </si>
  <si>
    <t>AP5406</t>
  </si>
  <si>
    <t>AP5412</t>
  </si>
  <si>
    <t>AP5429</t>
  </si>
  <si>
    <t>AP5442</t>
  </si>
  <si>
    <t>AP5447</t>
  </si>
  <si>
    <t>AP5454</t>
  </si>
  <si>
    <t>AP5455</t>
  </si>
  <si>
    <t>AP5457</t>
  </si>
  <si>
    <t>AP5603</t>
  </si>
  <si>
    <t>AP5607</t>
  </si>
  <si>
    <t>AP5612</t>
  </si>
  <si>
    <t>AP5627</t>
  </si>
  <si>
    <t>AP5635</t>
  </si>
  <si>
    <t>AP5700</t>
  </si>
  <si>
    <t>AP5894</t>
  </si>
  <si>
    <t>AP5909</t>
  </si>
  <si>
    <t>AP5935</t>
  </si>
  <si>
    <t>AP5982</t>
  </si>
  <si>
    <t>AP6021</t>
  </si>
  <si>
    <t>AP6035</t>
  </si>
  <si>
    <t>AP6040</t>
  </si>
  <si>
    <t>AP6049</t>
  </si>
  <si>
    <t>AP6050</t>
  </si>
  <si>
    <t>AP6057</t>
  </si>
  <si>
    <t>AP6062</t>
  </si>
  <si>
    <t>AP6065</t>
  </si>
  <si>
    <t>AP6117</t>
  </si>
  <si>
    <t>AP6128</t>
  </si>
  <si>
    <t>AP6153</t>
  </si>
  <si>
    <t>AP6165</t>
  </si>
  <si>
    <t>AP6167</t>
  </si>
  <si>
    <t>AP6180</t>
  </si>
  <si>
    <t>AP6205</t>
  </si>
  <si>
    <t>AP6208</t>
  </si>
  <si>
    <t>AP6229</t>
  </si>
  <si>
    <t>AP6230</t>
  </si>
  <si>
    <t>AP6249</t>
  </si>
  <si>
    <t>AP6250</t>
  </si>
  <si>
    <t>AP6267</t>
  </si>
  <si>
    <t>AP6269</t>
  </si>
  <si>
    <t>AP6276</t>
  </si>
  <si>
    <t>AP6294</t>
  </si>
  <si>
    <t>AP6302</t>
  </si>
  <si>
    <t>AP6308</t>
  </si>
  <si>
    <t>AP6310</t>
  </si>
  <si>
    <t>AP6363</t>
  </si>
  <si>
    <t>AP6375</t>
  </si>
  <si>
    <t>AP6386</t>
  </si>
  <si>
    <t>AP6404</t>
  </si>
  <si>
    <t>AP6441</t>
  </si>
  <si>
    <t>AP6455</t>
  </si>
  <si>
    <t>AP6503</t>
  </si>
  <si>
    <t>AP6529</t>
  </si>
  <si>
    <t>AP6548</t>
  </si>
  <si>
    <t>AP6565</t>
  </si>
  <si>
    <t>AP6582</t>
  </si>
  <si>
    <t>AP6583</t>
  </si>
  <si>
    <t>AP6605</t>
  </si>
  <si>
    <t>AP6608</t>
  </si>
  <si>
    <t>AP6731</t>
  </si>
  <si>
    <t>AP6767</t>
  </si>
  <si>
    <t>AP6852</t>
  </si>
  <si>
    <t>AP6863</t>
  </si>
  <si>
    <t>AP6865</t>
  </si>
  <si>
    <t>AP6873</t>
  </si>
  <si>
    <t>AP6876</t>
  </si>
  <si>
    <t>AP6929</t>
  </si>
  <si>
    <t>AP6931</t>
  </si>
  <si>
    <t>AP6933</t>
  </si>
  <si>
    <t>AP6983</t>
  </si>
  <si>
    <t>AP7013</t>
  </si>
  <si>
    <t>AP7014</t>
  </si>
  <si>
    <t>AP7025</t>
  </si>
  <si>
    <t>AP7050</t>
  </si>
  <si>
    <t>AP7060</t>
  </si>
  <si>
    <t>AP7069</t>
  </si>
  <si>
    <t>AP7071</t>
  </si>
  <si>
    <t>AP7090</t>
  </si>
  <si>
    <t>AP7092</t>
  </si>
  <si>
    <t>AP7105</t>
  </si>
  <si>
    <t>AP7110</t>
  </si>
  <si>
    <t>AP7124</t>
  </si>
  <si>
    <t>AP7151</t>
  </si>
  <si>
    <t>AP7154</t>
  </si>
  <si>
    <t>AP7156</t>
  </si>
  <si>
    <t>AP7165</t>
  </si>
  <si>
    <t>AP7183</t>
  </si>
  <si>
    <t>AP7189</t>
  </si>
  <si>
    <t>AP7197</t>
  </si>
  <si>
    <t>AP7251</t>
  </si>
  <si>
    <t>AP7301</t>
  </si>
  <si>
    <t>AP7305</t>
  </si>
  <si>
    <t>AP7308</t>
  </si>
  <si>
    <t>AP7313</t>
  </si>
  <si>
    <t>AP7326</t>
  </si>
  <si>
    <t>AP7327</t>
  </si>
  <si>
    <t>AP7346</t>
  </si>
  <si>
    <t>AP7347</t>
  </si>
  <si>
    <t>AP7359</t>
  </si>
  <si>
    <t>AP7375</t>
  </si>
  <si>
    <t>AP7376</t>
  </si>
  <si>
    <t>AP7385</t>
  </si>
  <si>
    <t>AP7387</t>
  </si>
  <si>
    <t>AP7402</t>
  </si>
  <si>
    <t>AP7408</t>
  </si>
  <si>
    <t>AP7413</t>
  </si>
  <si>
    <t>AP7429</t>
  </si>
  <si>
    <t>AP7444</t>
  </si>
  <si>
    <t>AP7450</t>
  </si>
  <si>
    <t>AP7452</t>
  </si>
  <si>
    <t>AP7453</t>
  </si>
  <si>
    <t>AP7484</t>
  </si>
  <si>
    <t>AP7495</t>
  </si>
  <si>
    <t>AP7519</t>
  </si>
  <si>
    <t>AP7547</t>
  </si>
  <si>
    <t>AP7553</t>
  </si>
  <si>
    <t>AP7554</t>
  </si>
  <si>
    <t>AP7566</t>
  </si>
  <si>
    <t>AP7571</t>
  </si>
  <si>
    <t>AP7586</t>
  </si>
  <si>
    <t>AP7598</t>
  </si>
  <si>
    <t>AP7605</t>
  </si>
  <si>
    <t>AP7610</t>
  </si>
  <si>
    <t>AP7655</t>
  </si>
  <si>
    <t>AP7667</t>
  </si>
  <si>
    <t>AP7678</t>
  </si>
  <si>
    <t>AP7679</t>
  </si>
  <si>
    <t>AP7689</t>
  </si>
  <si>
    <t>AP7700</t>
  </si>
  <si>
    <t>AP7706</t>
  </si>
  <si>
    <t>AP7707</t>
  </si>
  <si>
    <t>AP7736</t>
  </si>
  <si>
    <t>AP7738</t>
  </si>
  <si>
    <t>AP7739</t>
  </si>
  <si>
    <t>AP7750</t>
  </si>
  <si>
    <t>AP7752</t>
  </si>
  <si>
    <t>AP7757</t>
  </si>
  <si>
    <t>AP7758</t>
  </si>
  <si>
    <t>AP7802</t>
  </si>
  <si>
    <t>AP7822</t>
  </si>
  <si>
    <t>AP7828</t>
  </si>
  <si>
    <t>AP7860</t>
  </si>
  <si>
    <t>AP7917</t>
  </si>
  <si>
    <t>AP7922</t>
  </si>
  <si>
    <t>AP7925</t>
  </si>
  <si>
    <t>AP7930</t>
  </si>
  <si>
    <t>AP7931</t>
  </si>
  <si>
    <t>AP7989</t>
  </si>
  <si>
    <t>AP8100</t>
  </si>
  <si>
    <t>AP8101</t>
  </si>
  <si>
    <t>AP8103</t>
  </si>
  <si>
    <t>AP8105</t>
  </si>
  <si>
    <t>AP8109</t>
  </si>
  <si>
    <t>AP8126</t>
  </si>
  <si>
    <t>AP8202</t>
  </si>
  <si>
    <t>AP8203</t>
  </si>
  <si>
    <t>AP8210</t>
  </si>
  <si>
    <t>AP8219</t>
  </si>
  <si>
    <t>AP8228</t>
  </si>
  <si>
    <t>AP8240</t>
  </si>
  <si>
    <t>AP8285</t>
  </si>
  <si>
    <t>AP8291</t>
  </si>
  <si>
    <t>AP8320</t>
  </si>
  <si>
    <t>AP8348</t>
  </si>
  <si>
    <t>AP8408</t>
  </si>
  <si>
    <t>AP8434</t>
  </si>
  <si>
    <t>AP8435</t>
  </si>
  <si>
    <t>AP8436</t>
  </si>
  <si>
    <t>AP8477</t>
  </si>
  <si>
    <t>AP8562</t>
  </si>
  <si>
    <t>AP8621</t>
  </si>
  <si>
    <t>AP8635</t>
  </si>
  <si>
    <t>AP8668</t>
  </si>
  <si>
    <t>AP8696</t>
  </si>
  <si>
    <t>AP8714</t>
  </si>
  <si>
    <t>AP8716</t>
  </si>
  <si>
    <t>AP8729</t>
  </si>
  <si>
    <t>AP8732</t>
  </si>
  <si>
    <t>AP8733</t>
  </si>
  <si>
    <t>AP8734</t>
  </si>
  <si>
    <t>AP8829</t>
  </si>
  <si>
    <t>AP8847</t>
  </si>
  <si>
    <t>AP8848</t>
  </si>
  <si>
    <t>AP8852</t>
  </si>
  <si>
    <t>AP8856</t>
  </si>
  <si>
    <t>AP8864</t>
  </si>
  <si>
    <t>AP8870</t>
  </si>
  <si>
    <t>AP8894</t>
  </si>
  <si>
    <t>AP8895</t>
  </si>
  <si>
    <t>AP8897</t>
  </si>
  <si>
    <t>AP8932</t>
  </si>
  <si>
    <t>AP8954</t>
  </si>
  <si>
    <t>AP8960</t>
  </si>
  <si>
    <t>AP8983</t>
  </si>
  <si>
    <t>AP9018</t>
  </si>
  <si>
    <t>AP9020</t>
  </si>
  <si>
    <t>AP9022</t>
  </si>
  <si>
    <t>AP9026</t>
  </si>
  <si>
    <t>AP9030</t>
  </si>
  <si>
    <t>AP9046</t>
  </si>
  <si>
    <t>AP9053</t>
  </si>
  <si>
    <t>AP9054</t>
  </si>
  <si>
    <t>AP9058</t>
  </si>
  <si>
    <t>AP9080</t>
  </si>
  <si>
    <t>AP9119</t>
  </si>
  <si>
    <t>AP9143</t>
  </si>
  <si>
    <t>AP9144</t>
  </si>
  <si>
    <t>AP9145</t>
  </si>
  <si>
    <t>AP9146</t>
  </si>
  <si>
    <t>AP9155</t>
  </si>
  <si>
    <t>AP9259</t>
  </si>
  <si>
    <t>AP9264</t>
  </si>
  <si>
    <t>AP9280</t>
  </si>
  <si>
    <t>AP9290</t>
  </si>
  <si>
    <t>AP9293</t>
  </si>
  <si>
    <t>AP9303</t>
  </si>
  <si>
    <t>AP9305</t>
  </si>
  <si>
    <t>AP9330</t>
  </si>
  <si>
    <t>B0015</t>
  </si>
  <si>
    <t>B0047</t>
  </si>
  <si>
    <t>B0051</t>
  </si>
  <si>
    <t>B0072</t>
  </si>
  <si>
    <t>B0089</t>
  </si>
  <si>
    <t>B0092</t>
  </si>
  <si>
    <t>B0136</t>
  </si>
  <si>
    <t>B0227</t>
  </si>
  <si>
    <t>B0230</t>
  </si>
  <si>
    <t>B0233</t>
  </si>
  <si>
    <t>B0234</t>
  </si>
  <si>
    <t>C0008</t>
  </si>
  <si>
    <t>C0011</t>
  </si>
  <si>
    <t>C0012</t>
  </si>
  <si>
    <t>C0015</t>
  </si>
  <si>
    <t>C0018</t>
  </si>
  <si>
    <t>C0047</t>
  </si>
  <si>
    <t>C0065</t>
  </si>
  <si>
    <t>C0069</t>
  </si>
  <si>
    <t>C0080</t>
  </si>
  <si>
    <t>C0084</t>
  </si>
  <si>
    <t>C0095</t>
  </si>
  <si>
    <t>C0097</t>
  </si>
  <si>
    <t>C0099</t>
  </si>
  <si>
    <t>C0105</t>
  </si>
  <si>
    <t>C0113</t>
  </si>
  <si>
    <t>C0128</t>
  </si>
  <si>
    <t>C0132</t>
  </si>
  <si>
    <t>C0147</t>
  </si>
  <si>
    <t>C0166</t>
  </si>
  <si>
    <t>C0182</t>
  </si>
  <si>
    <t>C0226</t>
  </si>
  <si>
    <t>C0227</t>
  </si>
  <si>
    <t>C0246</t>
  </si>
  <si>
    <t>C0347</t>
  </si>
  <si>
    <t>C0359</t>
  </si>
  <si>
    <t>C0422</t>
  </si>
  <si>
    <t>D0002</t>
  </si>
  <si>
    <t>E0005</t>
  </si>
  <si>
    <t>E0009</t>
  </si>
  <si>
    <t>E0010</t>
  </si>
  <si>
    <t>E0013</t>
  </si>
  <si>
    <t>E0020</t>
  </si>
  <si>
    <t>EL1000</t>
  </si>
  <si>
    <t>F0007</t>
  </si>
  <si>
    <t>F0009</t>
  </si>
  <si>
    <t>F0010</t>
  </si>
  <si>
    <t>F0047</t>
  </si>
  <si>
    <t>FB0002</t>
  </si>
  <si>
    <t>FB0095</t>
  </si>
  <si>
    <t>FB0122</t>
  </si>
  <si>
    <t>FB0124</t>
  </si>
  <si>
    <t>FB0280</t>
  </si>
  <si>
    <t>FB0281</t>
  </si>
  <si>
    <t>FB0444</t>
  </si>
  <si>
    <t>FB0485</t>
  </si>
  <si>
    <t>FB0526</t>
  </si>
  <si>
    <t>FB0535</t>
  </si>
  <si>
    <t>FB0537</t>
  </si>
  <si>
    <t>FB0546</t>
  </si>
  <si>
    <t>FB0570</t>
  </si>
  <si>
    <t>FB0586</t>
  </si>
  <si>
    <t>FB0600</t>
  </si>
  <si>
    <t>FB0629</t>
  </si>
  <si>
    <t>FB0633</t>
  </si>
  <si>
    <t>FB0751</t>
  </si>
  <si>
    <t>FB1168</t>
  </si>
  <si>
    <t>FB1171</t>
  </si>
  <si>
    <t>FB1223</t>
  </si>
  <si>
    <t>FB1225</t>
  </si>
  <si>
    <t>FB1353</t>
  </si>
  <si>
    <t>FB1357</t>
  </si>
  <si>
    <t>FB1372</t>
  </si>
  <si>
    <t>FB1429</t>
  </si>
  <si>
    <t>FB1435</t>
  </si>
  <si>
    <t>FB1436</t>
  </si>
  <si>
    <t>FB1442</t>
  </si>
  <si>
    <t>FB1443</t>
  </si>
  <si>
    <t>FB1459</t>
  </si>
  <si>
    <t>FB1468</t>
  </si>
  <si>
    <t>FB1472</t>
  </si>
  <si>
    <t>FB1551</t>
  </si>
  <si>
    <t>FB1566</t>
  </si>
  <si>
    <t>FB1577</t>
  </si>
  <si>
    <t>FB1607</t>
  </si>
  <si>
    <t>FB1612</t>
  </si>
  <si>
    <t>FB1641</t>
  </si>
  <si>
    <t>FB1644</t>
  </si>
  <si>
    <t>FB1648</t>
  </si>
  <si>
    <t>FB1649</t>
  </si>
  <si>
    <t>FB1718</t>
  </si>
  <si>
    <t>FB1732</t>
  </si>
  <si>
    <t>FB1746</t>
  </si>
  <si>
    <t>FB1758</t>
  </si>
  <si>
    <t>FB1780</t>
  </si>
  <si>
    <t>FB1794</t>
  </si>
  <si>
    <t>FB1797</t>
  </si>
  <si>
    <t>FB1798</t>
  </si>
  <si>
    <t>FB1819</t>
  </si>
  <si>
    <t>FB1865</t>
  </si>
  <si>
    <t>FB1870</t>
  </si>
  <si>
    <t>FB1873</t>
  </si>
  <si>
    <t>FB1876</t>
  </si>
  <si>
    <t>FB1882</t>
  </si>
  <si>
    <t>FB1883</t>
  </si>
  <si>
    <t>FB1910</t>
  </si>
  <si>
    <t>FB1912</t>
  </si>
  <si>
    <t>FB1918</t>
  </si>
  <si>
    <t>FB1928</t>
  </si>
  <si>
    <t>FB1991</t>
  </si>
  <si>
    <t>FB1992</t>
  </si>
  <si>
    <t>FB2005</t>
  </si>
  <si>
    <t>FB2006</t>
  </si>
  <si>
    <t>FB2013</t>
  </si>
  <si>
    <t>FB2022</t>
  </si>
  <si>
    <t>FB2030</t>
  </si>
  <si>
    <t>FB2044</t>
  </si>
  <si>
    <t>FB2047</t>
  </si>
  <si>
    <t>FB2048</t>
  </si>
  <si>
    <t>FB2050</t>
  </si>
  <si>
    <t>FB2051</t>
  </si>
  <si>
    <t>FB2052</t>
  </si>
  <si>
    <t>FB2055</t>
  </si>
  <si>
    <t>FB2064</t>
  </si>
  <si>
    <t>FB2080</t>
  </si>
  <si>
    <t>FB2082</t>
  </si>
  <si>
    <t>FB2091</t>
  </si>
  <si>
    <t>FB2097</t>
  </si>
  <si>
    <t>FB2103</t>
  </si>
  <si>
    <t>FB2121</t>
  </si>
  <si>
    <t>G0007</t>
  </si>
  <si>
    <t>G0009</t>
  </si>
  <si>
    <t>G0010</t>
  </si>
  <si>
    <t>G0050</t>
  </si>
  <si>
    <t>GP1000</t>
  </si>
  <si>
    <t>GP1045</t>
  </si>
  <si>
    <t>GP1046</t>
  </si>
  <si>
    <t>GP1047</t>
  </si>
  <si>
    <t>GP1048</t>
  </si>
  <si>
    <t>GP1049</t>
  </si>
  <si>
    <t>GP1050</t>
  </si>
  <si>
    <t>GP1060</t>
  </si>
  <si>
    <t>GP3055</t>
  </si>
  <si>
    <t>GP3085</t>
  </si>
  <si>
    <t>GP4035</t>
  </si>
  <si>
    <t>GP6015</t>
  </si>
  <si>
    <t>GP6020</t>
  </si>
  <si>
    <t>GP6030</t>
  </si>
  <si>
    <t>GP6035</t>
  </si>
  <si>
    <t>GP6065</t>
  </si>
  <si>
    <t>GP6066</t>
  </si>
  <si>
    <t>GP6068</t>
  </si>
  <si>
    <t>GP6069</t>
  </si>
  <si>
    <t>GP7030</t>
  </si>
  <si>
    <t>GP7047</t>
  </si>
  <si>
    <t>GP7059</t>
  </si>
  <si>
    <t>GP9020</t>
  </si>
  <si>
    <t>GP9135</t>
  </si>
  <si>
    <t>GP9158</t>
  </si>
  <si>
    <t>GP9167</t>
  </si>
  <si>
    <t>GP9178</t>
  </si>
  <si>
    <t>H0002</t>
  </si>
  <si>
    <t>H0004</t>
  </si>
  <si>
    <t>H0006</t>
  </si>
  <si>
    <t>H0008</t>
  </si>
  <si>
    <t>H0013</t>
  </si>
  <si>
    <t>H0014</t>
  </si>
  <si>
    <t>H0028</t>
  </si>
  <si>
    <t>H0033</t>
  </si>
  <si>
    <t>H0035</t>
  </si>
  <si>
    <t>H0037</t>
  </si>
  <si>
    <t>H0056</t>
  </si>
  <si>
    <t>I0007</t>
  </si>
  <si>
    <t>I0010</t>
  </si>
  <si>
    <t>I0011</t>
  </si>
  <si>
    <t>I0013</t>
  </si>
  <si>
    <t>I0019</t>
  </si>
  <si>
    <t>I0020</t>
  </si>
  <si>
    <t>I0021</t>
  </si>
  <si>
    <t>I0058</t>
  </si>
  <si>
    <t>I0060</t>
  </si>
  <si>
    <t>L0002</t>
  </si>
  <si>
    <t>L0008</t>
  </si>
  <si>
    <t>L0015</t>
  </si>
  <si>
    <t>L0024</t>
  </si>
  <si>
    <t>L0065</t>
  </si>
  <si>
    <t>L0075</t>
  </si>
  <si>
    <t>L0078</t>
  </si>
  <si>
    <t>LB1015</t>
  </si>
  <si>
    <t>LB1025</t>
  </si>
  <si>
    <t>LM1062</t>
  </si>
  <si>
    <t>LM1074</t>
  </si>
  <si>
    <t>LM1076</t>
  </si>
  <si>
    <t>LM1086</t>
  </si>
  <si>
    <t>LM1089</t>
  </si>
  <si>
    <t>LM1094</t>
  </si>
  <si>
    <t>LM1099</t>
  </si>
  <si>
    <t>LM1107</t>
  </si>
  <si>
    <t>LM1115</t>
  </si>
  <si>
    <t>LM1116</t>
  </si>
  <si>
    <t>LM1117</t>
  </si>
  <si>
    <t>LM1132</t>
  </si>
  <si>
    <t>LM1150</t>
  </si>
  <si>
    <t>LM1159</t>
  </si>
  <si>
    <t>LM1161</t>
  </si>
  <si>
    <t>LM1169</t>
  </si>
  <si>
    <t>LM1170</t>
  </si>
  <si>
    <t>LM1173</t>
  </si>
  <si>
    <t>LM1219</t>
  </si>
  <si>
    <t>LM1264</t>
  </si>
  <si>
    <t>LM1265</t>
  </si>
  <si>
    <t>M0001</t>
  </si>
  <si>
    <t>M0032</t>
  </si>
  <si>
    <t>M0054</t>
  </si>
  <si>
    <t>M0055</t>
  </si>
  <si>
    <t>M0059</t>
  </si>
  <si>
    <t>M0064</t>
  </si>
  <si>
    <t>M0075</t>
  </si>
  <si>
    <t>M0078</t>
  </si>
  <si>
    <t>M0085</t>
  </si>
  <si>
    <t>M0100</t>
  </si>
  <si>
    <t>M0122</t>
  </si>
  <si>
    <t>M0207</t>
  </si>
  <si>
    <t>M0212</t>
  </si>
  <si>
    <t>ML1000</t>
  </si>
  <si>
    <t>ML1001</t>
  </si>
  <si>
    <t>ML1002</t>
  </si>
  <si>
    <t>ML1006</t>
  </si>
  <si>
    <t>ML1007</t>
  </si>
  <si>
    <t>ML1010</t>
  </si>
  <si>
    <t>ML1026</t>
  </si>
  <si>
    <t>ML1027</t>
  </si>
  <si>
    <t>ML1044</t>
  </si>
  <si>
    <t>ML1055</t>
  </si>
  <si>
    <t>ML1066</t>
  </si>
  <si>
    <t>ML1118</t>
  </si>
  <si>
    <t>ML1119</t>
  </si>
  <si>
    <t>ML1120</t>
  </si>
  <si>
    <t>ML1158</t>
  </si>
  <si>
    <t>ML1163</t>
  </si>
  <si>
    <t>ML1261</t>
  </si>
  <si>
    <t>ML1288</t>
  </si>
  <si>
    <t>ML1390</t>
  </si>
  <si>
    <t>ML1392</t>
  </si>
  <si>
    <t>ML1393</t>
  </si>
  <si>
    <t>ML1394</t>
  </si>
  <si>
    <t>ML1396</t>
  </si>
  <si>
    <t>ML1399</t>
  </si>
  <si>
    <t>ML1409</t>
  </si>
  <si>
    <t>ML1426</t>
  </si>
  <si>
    <t>ML1434</t>
  </si>
  <si>
    <t>N0016</t>
  </si>
  <si>
    <t>N0019</t>
  </si>
  <si>
    <t>N0020</t>
  </si>
  <si>
    <t>N0055</t>
  </si>
  <si>
    <t>N0077</t>
  </si>
  <si>
    <t>OB1054</t>
  </si>
  <si>
    <t>OB2067</t>
  </si>
  <si>
    <t>OB2083</t>
  </si>
  <si>
    <t>OB2118</t>
  </si>
  <si>
    <t>OB2139</t>
  </si>
  <si>
    <t>OB2140</t>
  </si>
  <si>
    <t>OB2142</t>
  </si>
  <si>
    <t>OB2143</t>
  </si>
  <si>
    <t>OB2149</t>
  </si>
  <si>
    <t>P0014</t>
  </si>
  <si>
    <t>P0020</t>
  </si>
  <si>
    <t>P0032</t>
  </si>
  <si>
    <t>P0040</t>
  </si>
  <si>
    <t>P0042</t>
  </si>
  <si>
    <t>P0057</t>
  </si>
  <si>
    <t>P0059</t>
  </si>
  <si>
    <t>P0064</t>
  </si>
  <si>
    <t>P0067</t>
  </si>
  <si>
    <t>P0071</t>
  </si>
  <si>
    <t>P0078</t>
  </si>
  <si>
    <t>P0101</t>
  </si>
  <si>
    <t>P0154</t>
  </si>
  <si>
    <t>P0178</t>
  </si>
  <si>
    <t>P0204</t>
  </si>
  <si>
    <t>P0211</t>
  </si>
  <si>
    <t>P0279</t>
  </si>
  <si>
    <t>P0284</t>
  </si>
  <si>
    <t>PM1025</t>
  </si>
  <si>
    <t>PM1040</t>
  </si>
  <si>
    <t>PM1060</t>
  </si>
  <si>
    <t>PM1090</t>
  </si>
  <si>
    <t>PM2045</t>
  </si>
  <si>
    <t>PM2070</t>
  </si>
  <si>
    <t>PM2080</t>
  </si>
  <si>
    <t>PM3005</t>
  </si>
  <si>
    <t>PM3025</t>
  </si>
  <si>
    <t>PM3035</t>
  </si>
  <si>
    <t>PM3070</t>
  </si>
  <si>
    <t>PM4030</t>
  </si>
  <si>
    <t>PM4045</t>
  </si>
  <si>
    <t>PM5010</t>
  </si>
  <si>
    <t>S0002</t>
  </si>
  <si>
    <t>S0004</t>
  </si>
  <si>
    <t>S0013</t>
  </si>
  <si>
    <t>S0026</t>
  </si>
  <si>
    <t>S0029</t>
  </si>
  <si>
    <t>S0034</t>
  </si>
  <si>
    <t>S0037</t>
  </si>
  <si>
    <t>S0038</t>
  </si>
  <si>
    <t>S0043</t>
  </si>
  <si>
    <t>S0047</t>
  </si>
  <si>
    <t>S0052</t>
  </si>
  <si>
    <t>S0063</t>
  </si>
  <si>
    <t>S0064</t>
  </si>
  <si>
    <t>S0075</t>
  </si>
  <si>
    <t>S0076</t>
  </si>
  <si>
    <t>S0084</t>
  </si>
  <si>
    <t>S0102</t>
  </si>
  <si>
    <t>S0107</t>
  </si>
  <si>
    <t>S0114</t>
  </si>
  <si>
    <t>S0122</t>
  </si>
  <si>
    <t>S0124</t>
  </si>
  <si>
    <t>S0128</t>
  </si>
  <si>
    <t>S0130</t>
  </si>
  <si>
    <t>S0135</t>
  </si>
  <si>
    <t>S0143</t>
  </si>
  <si>
    <t>S0145</t>
  </si>
  <si>
    <t>S0147</t>
  </si>
  <si>
    <t>S0148</t>
  </si>
  <si>
    <t>S0151</t>
  </si>
  <si>
    <t>S0159</t>
  </si>
  <si>
    <t>S0171</t>
  </si>
  <si>
    <t>S0203</t>
  </si>
  <si>
    <t>S0243</t>
  </si>
  <si>
    <t>S0265</t>
  </si>
  <si>
    <t>S0364</t>
  </si>
  <si>
    <t>S0408</t>
  </si>
  <si>
    <t>S0418</t>
  </si>
  <si>
    <t>S0433</t>
  </si>
  <si>
    <t>S0435</t>
  </si>
  <si>
    <t>S0436</t>
  </si>
  <si>
    <t>S0441</t>
  </si>
  <si>
    <t>S0450</t>
  </si>
  <si>
    <t>SE101</t>
  </si>
  <si>
    <t>SE103</t>
  </si>
  <si>
    <t>SE1035</t>
  </si>
  <si>
    <t>SE104</t>
  </si>
  <si>
    <t>SE105</t>
  </si>
  <si>
    <t>SE1069</t>
  </si>
  <si>
    <t>SE107</t>
  </si>
  <si>
    <t>SE6010</t>
  </si>
  <si>
    <t>T0004</t>
  </si>
  <si>
    <t>T0016</t>
  </si>
  <si>
    <t>T0045</t>
  </si>
  <si>
    <t>T0079</t>
  </si>
  <si>
    <t>T0086</t>
  </si>
  <si>
    <t>T0087</t>
  </si>
  <si>
    <t>U0002</t>
  </si>
  <si>
    <t>U0003</t>
  </si>
  <si>
    <t>U0011</t>
  </si>
  <si>
    <t>V0003</t>
  </si>
  <si>
    <t>V0005</t>
  </si>
  <si>
    <t>W0001</t>
  </si>
  <si>
    <t>W0014</t>
  </si>
  <si>
    <t>Z0002</t>
  </si>
  <si>
    <t>Z0003</t>
  </si>
  <si>
    <t>Z0005</t>
  </si>
  <si>
    <t>Z0011</t>
  </si>
  <si>
    <t>Z0017</t>
  </si>
  <si>
    <t>Z0024</t>
  </si>
  <si>
    <t>Z0028</t>
  </si>
  <si>
    <t>Table, Student, Epoxy Resin, 24 x 72 x 30"</t>
  </si>
  <si>
    <t>Table, Student, Epoxy Resin, 24 x 54 x 30"</t>
  </si>
  <si>
    <t>Table, Student, Epoxy Resin, 24 x 60 x 30"</t>
  </si>
  <si>
    <t>Table, Student, Epoxy Resin, 42 x 72 x 30"</t>
  </si>
  <si>
    <t>Table, Demonstration, Mobile, 28 x 48 x 36"</t>
  </si>
  <si>
    <t>Mirror for Mobile Demonstation Table, 22 x 34"</t>
  </si>
  <si>
    <t>Cabinet, Mobile Microscope, 39 x 22 x 37"</t>
  </si>
  <si>
    <t>Stool, Metal, 24"</t>
  </si>
  <si>
    <t>Stool, Metal, 18"</t>
  </si>
  <si>
    <t>Stool, Wood, 24"</t>
  </si>
  <si>
    <t>Goggle Sanitizer, UV light with timer</t>
  </si>
  <si>
    <t>Chemicals - Commonly Used</t>
  </si>
  <si>
    <t>AP6607</t>
  </si>
  <si>
    <t>Plant cell model</t>
  </si>
  <si>
    <t>Lens Set, Demonstration</t>
  </si>
  <si>
    <t>Product / Item Name</t>
  </si>
  <si>
    <t xml:space="preserve">Rec. Qty </t>
  </si>
  <si>
    <t>Qty</t>
  </si>
  <si>
    <t>Thermometer, –20 to 110 °C, partial, non-Hg</t>
  </si>
  <si>
    <t>Weighing paper, 4" X 4" sheets, 500 /pkg</t>
  </si>
  <si>
    <t>Swab applicators, sterilzed, indiv-wrap, 200/box</t>
  </si>
  <si>
    <t>Biopaddles, Lamotte, agar self-contained culture</t>
  </si>
  <si>
    <t>Dialysis Tubing Clamp - no tying knots in tubing</t>
  </si>
  <si>
    <t>Digital Bood Pressure / Pulse Monitor, portable</t>
  </si>
  <si>
    <t>Dissection Instruments Classroom, 15 tools/set</t>
  </si>
  <si>
    <t>Dissection Instruments Classroom Sorting Tray</t>
  </si>
  <si>
    <t>Gel Electrophoresis Methylene Blue Stain Soln</t>
  </si>
  <si>
    <t>Gel staining trays for electrophoresis, 6/pkg</t>
  </si>
  <si>
    <t>Owl Pellets, 50/pkg</t>
  </si>
  <si>
    <t>Peat pots, Jiffy®, 3˝, 10/pkg</t>
  </si>
  <si>
    <t>Pulse Oximeter, blood oxygen detection</t>
  </si>
  <si>
    <t>Spiromter replacement mouthpieces, 250/pkg</t>
  </si>
  <si>
    <t>Flower model, oversized, labelled, activities in kit</t>
  </si>
  <si>
    <t>Charts, anatomical, 16 charts w/stand</t>
  </si>
  <si>
    <t>Water Testing Educator Monitoring Kit, Lamotte</t>
  </si>
  <si>
    <t>Fluorescent Mineral Collection, short/long wave</t>
  </si>
  <si>
    <t>Globe, Atlantis, Relief, Colors, Meridians</t>
  </si>
  <si>
    <t>North American Weather Student Maps, 50/pad</t>
  </si>
  <si>
    <t>Marble Launcher, velocity &amp; acceleration demo</t>
  </si>
  <si>
    <t>Ceramic Disc Magnets, set of 6, 25x6mm size</t>
  </si>
  <si>
    <t>Economy Ceramic Ring Magnet, Small, 6/pkg</t>
  </si>
  <si>
    <t>Emergency drench shower &amp; eye wash combo</t>
  </si>
  <si>
    <t>Thermometer, –10 to 150 °C, Total, Teflon®</t>
  </si>
  <si>
    <t>Cylinder, Graduated, Glass, Single Scale, 1000-mL</t>
  </si>
  <si>
    <t>Cylinder, Graduated, 500-mL Borosilicate</t>
  </si>
  <si>
    <t>Mirror Set, Spherical, set of 6</t>
  </si>
  <si>
    <t>Gel Electrophoresis Power Supply, Dual, Edvotek</t>
  </si>
  <si>
    <t>Gel Electrophoresis Buffer, Conc tris-acetate Soln</t>
  </si>
  <si>
    <t>Gel Electrophoresis Apparatus, Dual, Edvotek</t>
  </si>
  <si>
    <t>Gel Electrophoresis Agarose Melt &amp; Pour Soln</t>
  </si>
  <si>
    <t>Filter paper, qualitative, 20.0 cm, 100 sheets/pkg</t>
  </si>
  <si>
    <t>Dissection trays, disposable, 10/pkg</t>
  </si>
  <si>
    <t>Containers, snap-seal, 45-mL, 10/pkg</t>
  </si>
  <si>
    <t>Containers, snap-seal, 120-mL, 10/pkg</t>
  </si>
  <si>
    <t>Stoppers, rubber, black, assorted, 1–6, 1 lb.</t>
  </si>
  <si>
    <t>Gloves, Butyl rubber for conc. chemicals</t>
  </si>
  <si>
    <t>Instructors Table &amp; Demo Combo, w/utilities</t>
  </si>
  <si>
    <t>Circuit Sensor</t>
  </si>
  <si>
    <t>Lab Coat, Teacher, Large</t>
  </si>
  <si>
    <t>Lab Coat, Teacher, Medium</t>
  </si>
  <si>
    <t>Gas Jet Safety Caps</t>
  </si>
  <si>
    <t>Biology—Microbiology</t>
  </si>
  <si>
    <t>Biology—Microscopy</t>
  </si>
  <si>
    <t>Biology—Living Specimens</t>
  </si>
  <si>
    <t>Biology—Preserved Specimens</t>
  </si>
  <si>
    <t>Automatic Egg Turner</t>
  </si>
  <si>
    <t>Live - Brown Hydra, Culture, Class, For 30</t>
  </si>
  <si>
    <t>Live - Brown Planaria, Culture, For 30</t>
  </si>
  <si>
    <t>Live - Mixed Rotifers, Culture, For 30</t>
  </si>
  <si>
    <t>Live - Protozoan Set - Mixed, Class/30</t>
  </si>
  <si>
    <t>Aquarium Starter Kit, 10 Gal., Complete</t>
  </si>
  <si>
    <t>Aquarium Starter Kit, 20 Gal., Complete</t>
  </si>
  <si>
    <t>Preserved, Cat, Double Injected, 19+"</t>
  </si>
  <si>
    <t>Preserved, Rat, Double Injected, 7+"</t>
  </si>
  <si>
    <t>Preserved, Sheep Brain With Cranial Nerve</t>
  </si>
  <si>
    <t>Preserved, Pig Kidney, Pkg/5</t>
  </si>
  <si>
    <t>Preserved, Cow Eye, Pkg/5</t>
  </si>
  <si>
    <t>Preserved, Squid, Plain</t>
  </si>
  <si>
    <t>Biology—Prepared Microscope Slides</t>
  </si>
  <si>
    <t>Slide, Letter "E", W.M.</t>
  </si>
  <si>
    <t>Slide, Colored Threads, W.M.</t>
  </si>
  <si>
    <t>Slide, Natural Fibers, W.M.</t>
  </si>
  <si>
    <t>Slide, Cork, Section</t>
  </si>
  <si>
    <t>Slide, Animal Cell, Section</t>
  </si>
  <si>
    <t>Slide, Mixed Protozoa, W.M.</t>
  </si>
  <si>
    <t>Slide, Mixed Green Algae, W.M.</t>
  </si>
  <si>
    <t>Slide, Diatoms-Marine, W.M.</t>
  </si>
  <si>
    <t>Slide, Stems, C.S.</t>
  </si>
  <si>
    <t>Slide, Roots, C.S.</t>
  </si>
  <si>
    <t>Slide, Leaves, C.S.</t>
  </si>
  <si>
    <t>Slide, Stratified Squamous</t>
  </si>
  <si>
    <t>Basic Stain Set</t>
  </si>
  <si>
    <t>Owl Pellets, 15/pkg</t>
  </si>
  <si>
    <t>PM5195</t>
  </si>
  <si>
    <t>Razor Blades, Single Edge, 100/pkg</t>
  </si>
  <si>
    <t>Slide, Bacteria, Three Forms, Mixed</t>
  </si>
  <si>
    <t>Slide, Whitefish Mitosis, Section</t>
  </si>
  <si>
    <t>MS1121</t>
  </si>
  <si>
    <t>MS1122</t>
  </si>
  <si>
    <t>MS1124</t>
  </si>
  <si>
    <t>MS1125</t>
  </si>
  <si>
    <t>MS1127</t>
  </si>
  <si>
    <t>MS1132</t>
  </si>
  <si>
    <t>MS1161</t>
  </si>
  <si>
    <t>MS1154</t>
  </si>
  <si>
    <t>Microscope Slide Storage Cabinet</t>
  </si>
  <si>
    <t>Plastic Slide Storage Box - 25 Slide</t>
  </si>
  <si>
    <t>Slide Set, Anatomy and Physiology</t>
  </si>
  <si>
    <t>Slide Set - Beginner's</t>
  </si>
  <si>
    <t>Slide Set - Mitosis, Meiosis, and Cell Division</t>
  </si>
  <si>
    <t>MS1115</t>
  </si>
  <si>
    <t>MS1130</t>
  </si>
  <si>
    <t>Sensitivity Disk, Antibiotic, Penicillin G 10 units</t>
  </si>
  <si>
    <t>Gram Stain Set</t>
  </si>
  <si>
    <t>Nutrient Agar, Pkg. of 10 Plates</t>
  </si>
  <si>
    <t>Petrifilm - Aerobic Count Plates (pkg/50)</t>
  </si>
  <si>
    <t>Microbiology-Laboratory Activities Manual</t>
  </si>
  <si>
    <t>Sterile Graduated Pipets</t>
  </si>
  <si>
    <t>Nutrient Agar, Prepared, Pkg. of 3 Bottles</t>
  </si>
  <si>
    <t>Slide Set - General biology, set B</t>
  </si>
  <si>
    <t>Slide Set - General biology, set A</t>
  </si>
  <si>
    <t>Slide Set, Introductory Zoology</t>
  </si>
  <si>
    <t>Preserved, Mink, Double Injected</t>
  </si>
  <si>
    <t>Preserved, Fetal Pig, Form-Free, Double Inj, 7-11 "</t>
  </si>
  <si>
    <t>Preserved, Rat, Plain, 7+"</t>
  </si>
  <si>
    <t>Preserved, Sheep Heart, Pkg/2</t>
  </si>
  <si>
    <t>Preserved, Bullfrog, Plain, 5-6 ", Large</t>
  </si>
  <si>
    <t>Preserved, Bullfrog, Double Injected, 5-6 ", Large</t>
  </si>
  <si>
    <t>Preserved, Grassfrog, Double Inj, 3-4 ", Large, Pkg/10</t>
  </si>
  <si>
    <t>Preserved, Grassfrog, Plain, 3-4 ", 100/Pail</t>
  </si>
  <si>
    <t>Preserved, Dogfish, Squalus , Plain, 18-22 ", Small</t>
  </si>
  <si>
    <t>Preserved, Gray Perch, 5-7 ", 10/pkg</t>
  </si>
  <si>
    <t>Beakers, Borosilicate Glass, 2000-mL</t>
  </si>
  <si>
    <t>Beakers, Borosilicate Glass, Heavy-Duty, 250-mL</t>
  </si>
  <si>
    <t>Beakers, Borosilicate Glass, Heavy-Duty, 150-mL</t>
  </si>
  <si>
    <t>Beakers, Borosilicate Glass, Heavy-Duty, 400-mL</t>
  </si>
  <si>
    <t>Beakers, Borosilicate Glass, Heavy-Duty, 600-mL</t>
  </si>
  <si>
    <t>Beakers, Borosilicate Glass, Heavy-Duty, 1000-mL</t>
  </si>
  <si>
    <t>Lab Equipment Drawer Set</t>
  </si>
  <si>
    <t>Incufridge, 25 L</t>
  </si>
  <si>
    <t>Matches, Wooden, Box, 32/box</t>
  </si>
  <si>
    <t>Aspirator, Water, Metal (Chapman Type)</t>
  </si>
  <si>
    <t>Aspirator, Water, Polypropylene</t>
  </si>
  <si>
    <t>Autoclave, Electric, Portable</t>
  </si>
  <si>
    <t>Hook Weight Set, Economy Choice</t>
  </si>
  <si>
    <t>Slotted Weight Set, Economy Choice</t>
  </si>
  <si>
    <t>Batteries, AA, Alkaline, 1.5 V</t>
  </si>
  <si>
    <t>Batteries, C, Alkaline, 1.5 V</t>
  </si>
  <si>
    <t>Batteries, D, Alkaline, 1.5 V</t>
  </si>
  <si>
    <t>Batteries, Lantern General Purpose, 6 V</t>
  </si>
  <si>
    <t>Batteries, Transistor, Alkaline, 9.0 V</t>
  </si>
  <si>
    <t>Battery, 1.5 V, Calculator-type</t>
  </si>
  <si>
    <t>Batteries, AAA, Alkaline, 1.5 V</t>
  </si>
  <si>
    <t>Batteries, Rechargeable, AA, Pkg. of 4</t>
  </si>
  <si>
    <t>Battery Clips with Alligator Clip Leads</t>
  </si>
  <si>
    <t>Beakers, Borosilicate Glass, 10-mL</t>
  </si>
  <si>
    <t>Beakers, Borosilicate Glass, 50-mL</t>
  </si>
  <si>
    <t>Beakers, Borosilicate Glass, 100-mL</t>
  </si>
  <si>
    <t>Beakers, Borosilicate Glass, 150-mL</t>
  </si>
  <si>
    <t>Beakers, Borosilicate Glass, 250-mL</t>
  </si>
  <si>
    <t>Beakers, Borosilicate Glass, 400-mL</t>
  </si>
  <si>
    <t>Beakers, Borosilicate Glass, 600-mL</t>
  </si>
  <si>
    <t>Beakers, Borosilicate Glass, 1000-mL</t>
  </si>
  <si>
    <t>Beakers, Polypropylene (PP), 50-mL</t>
  </si>
  <si>
    <t>Beakers, Polypropylene (PP), 100-mL</t>
  </si>
  <si>
    <t>Beakers, Polypropylene (PP), 250-mL</t>
  </si>
  <si>
    <t>Beakers, Polypropylene (PP), 500-mL</t>
  </si>
  <si>
    <t>Beakers, Polypropylene (PP), 1000-mL</t>
  </si>
  <si>
    <t>Blender, Two-speed</t>
  </si>
  <si>
    <t>Bottle, Carboy, Round, LDPE, 4-L</t>
  </si>
  <si>
    <t>Bottle, Carboy, Round, LDPE, 10-L</t>
  </si>
  <si>
    <t>Bottle, Carboy, Round, LDPE, 20-L</t>
  </si>
  <si>
    <t>Bottle, Dropping, Amber Glass, Round, 250-mL</t>
  </si>
  <si>
    <t>Bottle, Carboy, Rectangular, Polypropylene, 10-L</t>
  </si>
  <si>
    <t>Bottle, Carboy, Rectangular, Polypropylene, 20-L</t>
  </si>
  <si>
    <t>Bottle, Dropping, Amber Glass, Round, 30-mL</t>
  </si>
  <si>
    <t>Bottle, Dropping, Polyethylene, 60-mL</t>
  </si>
  <si>
    <t>Dropping Bottle Tray (for 30-mL Bottles)</t>
  </si>
  <si>
    <t>Bottle, Dropping, Glass, Square, 15-mL</t>
  </si>
  <si>
    <t>Bottle, Dropping, Polyethylene, 30-mL</t>
  </si>
  <si>
    <t>Bottles, Washing, Polyethylene, 250-mL</t>
  </si>
  <si>
    <t>Bottles, Washing, Polyethylene, 500-mL</t>
  </si>
  <si>
    <t>Wash Bottles, Water, Safety Labeled, 250-mL</t>
  </si>
  <si>
    <t>Calculator, Solar-Powered</t>
  </si>
  <si>
    <t>Calculator, Scientific, 2-Line</t>
  </si>
  <si>
    <t>Cheesecloth, 4 Square Yards</t>
  </si>
  <si>
    <t>Clamp Holder</t>
  </si>
  <si>
    <t>Clay, Modeling, Assorted Colors, 5 lbs.</t>
  </si>
  <si>
    <t>Current Indicator</t>
  </si>
  <si>
    <t>Corks, Assorted, Sizes 3-16</t>
  </si>
  <si>
    <t>Cork Borer, 7-mm i.d.</t>
  </si>
  <si>
    <t>Crucible, Porcelain, High Form, Coors, 15-mL</t>
  </si>
  <si>
    <t>Cylinders, Polypropylene, 10 mL</t>
  </si>
  <si>
    <t>Cylinders, Polypropylene, 25 mL</t>
  </si>
  <si>
    <t>Cylinders, Polypropylene, 50 mL</t>
  </si>
  <si>
    <t>Cylinders, Polypropylene, 100 mL</t>
  </si>
  <si>
    <t>Cylinder, Polypropylene, with Handle, 2000 mL</t>
  </si>
  <si>
    <t>Cylinder, Borosilicate Glass, Plastic Base, 25 mL</t>
  </si>
  <si>
    <t>Cylinder, Borosilicate Glass, Plastic Base, 50 mL</t>
  </si>
  <si>
    <t>Cylinder, Borosilicate Glass, Plastic Base, 100 mL</t>
  </si>
  <si>
    <t>Demineralizer Standard Cartridge</t>
  </si>
  <si>
    <t>Dewar Flask, Large, 10-Liter</t>
  </si>
  <si>
    <t>Weighing Dishes, Disposable, Medium, Pkg. of 500</t>
  </si>
  <si>
    <t>Merit Water Still</t>
  </si>
  <si>
    <t>Dry Ice Maker</t>
  </si>
  <si>
    <t>Metal Electrode Set</t>
  </si>
  <si>
    <t>Filter Paper, Qualitative, 9 cm</t>
  </si>
  <si>
    <t>Filter Paper, Qualitative, 11 cm</t>
  </si>
  <si>
    <t>Filter Paper, Qualitative, 12.5 cm</t>
  </si>
  <si>
    <t>Eudiometer Tube, 50-mL</t>
  </si>
  <si>
    <t>Student Flashlight</t>
  </si>
  <si>
    <t>Flask, Erlenmeyer, Borosilicate Glass, 1000 mL</t>
  </si>
  <si>
    <t>Flask, Erlenmeyer, Student, Borosilicate Glass, 125 mL</t>
  </si>
  <si>
    <t>Flask, Erlenmeyer, Student, Borosilicate Glass, 250 mL</t>
  </si>
  <si>
    <t>Flask, Erlenmeyer, Student, Borosilicate Glass, 500 mL</t>
  </si>
  <si>
    <t>Flask, Volumetric, Borosilicate Glass, 100 mL</t>
  </si>
  <si>
    <t>Flask, Volumetric, Borosilicate Glass, 250 mL</t>
  </si>
  <si>
    <t>Flask, Volumetric, Borosilicate Glass, 1000 mL</t>
  </si>
  <si>
    <t>Flask, Filtering, Borosilicate Glass, 250 mL</t>
  </si>
  <si>
    <t>Funnel, Standard Stem, Polypropylene, 65 mm</t>
  </si>
  <si>
    <t>Separatory Funnel, Polypropylene, 250-mL</t>
  </si>
  <si>
    <t>Lecture Bottle, Hydrogen</t>
  </si>
  <si>
    <t>Lecture Bottle, Oxygen</t>
  </si>
  <si>
    <t>Hot Plate, Single Stovetop Burner</t>
  </si>
  <si>
    <t>Pencil, Success In Science</t>
  </si>
  <si>
    <t>Labeling Tape Dispenser</t>
  </si>
  <si>
    <t>Infrared Lamp and Reflector</t>
  </si>
  <si>
    <t>Desk Lamp</t>
  </si>
  <si>
    <t>Micrometer</t>
  </si>
  <si>
    <t>Protractor, 180 Degrees</t>
  </si>
  <si>
    <t>Calipers, Vernier, Double Scale, Steel</t>
  </si>
  <si>
    <t>Wax Pencil, Black</t>
  </si>
  <si>
    <t>pH and Conductivity Meter, Benchtop</t>
  </si>
  <si>
    <t>Pipet Filler, 10 mL, Green</t>
  </si>
  <si>
    <t>Power Strip, 6 Outlet</t>
  </si>
  <si>
    <t>Power Supply, Multiple Voltage Battery Eliminator</t>
  </si>
  <si>
    <t>Vacuum Chamber with Plate</t>
  </si>
  <si>
    <t>Reaction Plates, 24-well</t>
  </si>
  <si>
    <t>Rubber Policeman, Angle Shaped</t>
  </si>
  <si>
    <t>Scissors, Student</t>
  </si>
  <si>
    <t>Scoop without Handle</t>
  </si>
  <si>
    <t>Spatula/Spoon, Micro</t>
  </si>
  <si>
    <t>Test Tubes, 13 x 100 mm, 12/Box</t>
  </si>
  <si>
    <t>Spectronic 200</t>
  </si>
  <si>
    <t>Project Star Student Spectrometer</t>
  </si>
  <si>
    <t>Spectroscope</t>
  </si>
  <si>
    <t>Splints, Wood, 1000/pkg</t>
  </si>
  <si>
    <t>Spot Plate, Polystyrene, 15-well, 10/pkg</t>
  </si>
  <si>
    <t>Rubber Stoppers, Solid, Sizes 00 to 7</t>
  </si>
  <si>
    <t>Rubber Stoppers, One-Hole, Sizes 00 to 7</t>
  </si>
  <si>
    <t>Syringe, without Needle, 12 mL</t>
  </si>
  <si>
    <t>Duct Tape</t>
  </si>
  <si>
    <t>Litmus Blue Test Papers, Strips in Vials</t>
  </si>
  <si>
    <t>Litmus Red Test Papers, Strips in Vials</t>
  </si>
  <si>
    <t>Hydrion Insta-Chek 0-13 Refill</t>
  </si>
  <si>
    <t>Hydrion Insta-Chek 0-13 pH Test Paper</t>
  </si>
  <si>
    <t>Metal-backed Thermometer, Celsius/Fahrenheit</t>
  </si>
  <si>
    <t>Thermometer Anti-Roll-Off Device, 25/pkg</t>
  </si>
  <si>
    <t>Timer, Stopwatch, Flinn</t>
  </si>
  <si>
    <t>Student Timer, 12-pack</t>
  </si>
  <si>
    <t>Beaker Tongs with protective sleeves</t>
  </si>
  <si>
    <t>Glue Gun</t>
  </si>
  <si>
    <t>Tongue Depressors, Sterile, 100/pkg</t>
  </si>
  <si>
    <t>Lab Tool Kit, Classroom Set</t>
  </si>
  <si>
    <t>Tape Measure, Wind-Up Type, Metric, 10 m</t>
  </si>
  <si>
    <t>Demonstration Tray, Large</t>
  </si>
  <si>
    <t>Storage Container with Lid</t>
  </si>
  <si>
    <t>Microcentrifuge Tube, Natural, 500/pkg</t>
  </si>
  <si>
    <t>Gas Measuring Tube, Borosilicate Glass, 50 mL</t>
  </si>
  <si>
    <t>Test Tube Rack, Economy Choice</t>
  </si>
  <si>
    <t>Ultraviolet Lamp, Hand-Held</t>
  </si>
  <si>
    <t>Watch Glass, 90 mm, Borosilicate Glass</t>
  </si>
  <si>
    <t>Water Bath, 5.5-L</t>
  </si>
  <si>
    <t>Balance, Ohaus Pioneer, 320 g x 0.001 g</t>
  </si>
  <si>
    <t>Balance, Ohaus Scout Pro Elect, 400 g x 0.1 g</t>
  </si>
  <si>
    <t>Balance, Ohaus Scout Pro Elect, 400 g x 0.01 g</t>
  </si>
  <si>
    <t>Balance, Ohaus Triple Beam</t>
  </si>
  <si>
    <t>Hook Weight Set, 9 weights</t>
  </si>
  <si>
    <t>Slotted Weight Hanger</t>
  </si>
  <si>
    <t>Beakers, Borosilicate Glass, Berzelius, Tall, 500-mL</t>
  </si>
  <si>
    <t>Replacement Pipet with Bulb, for 30 mL</t>
  </si>
  <si>
    <t>Bottle, Dropping, Polyethylene, Screw Cap, 30-mL</t>
  </si>
  <si>
    <t>Bottle, Dropping, Polyethylene, Screw Cap, 60-mL</t>
  </si>
  <si>
    <t>Bottle, Dropping, Polyethylene, Push Cap, 30-mL</t>
  </si>
  <si>
    <t>Bottle, Dropping, Polyethylene, Push Cap, 60-mL</t>
  </si>
  <si>
    <t>Bottle, Dropping, Polyethylene, Push Cap, 125-mL</t>
  </si>
  <si>
    <t>Bottle, Dropping, Polyethylene, Screw Cap, 125-mL</t>
  </si>
  <si>
    <t>Bottle, Dropping, Dropper Plug, Screw Cap, 30-mL</t>
  </si>
  <si>
    <t>Bottle, Dropping, Dropper Plug Screw Cap, 60-mL</t>
  </si>
  <si>
    <t>Bottle, Narrow, Polyethylene with Cap, 1000-mL</t>
  </si>
  <si>
    <t>Bottle, Narrow, Polyethylene with Cap, 480-mL</t>
  </si>
  <si>
    <t>Bottle, Narrow, Polypropylene, with Cap, 250-mL</t>
  </si>
  <si>
    <t>Bottle, Narrow, Polypropylene, with Cap, 500-mL</t>
  </si>
  <si>
    <t>Bottle, Narrow, Polypropylene, with Cap, 1000-mL</t>
  </si>
  <si>
    <t>Brush, Beaker Brush</t>
  </si>
  <si>
    <t>Brush, Test Tube Brush, 1/2 ", Nylon</t>
  </si>
  <si>
    <t>Brush, Test Tube Brush, 3/4 ", Nylon</t>
  </si>
  <si>
    <t>Test Tube Brush, 1-3/8 ", Nylon</t>
  </si>
  <si>
    <t>Buret, Flint Glass, Teflon &amp; Reg Stopcock, 50-mL</t>
  </si>
  <si>
    <t>Burner, Portable Laboratory Burner</t>
  </si>
  <si>
    <t>Burner Butane Safety Lighter</t>
  </si>
  <si>
    <t>Burner Flint Lighter</t>
  </si>
  <si>
    <t>Burner Replacement Flints, Pkg. of 5</t>
  </si>
  <si>
    <t>Chromatography Paper, Strips, 100 strips/pkg</t>
  </si>
  <si>
    <t>Clamp, Single Buret, Plastic-Coated Jaw</t>
  </si>
  <si>
    <t>Clamp, Double Buret, Economy Choice</t>
  </si>
  <si>
    <t>Clamp, Extension, Universal, 2 "</t>
  </si>
  <si>
    <t>Clamp, Test Tube, with Finger Grips</t>
  </si>
  <si>
    <t>Clamp, Thermometer</t>
  </si>
  <si>
    <t>Crucible, Porcelain, High w/Cover, Economy, 30-mL</t>
  </si>
  <si>
    <t>Crucible, Porcelain, High w/Cover, Economy, 15-mL</t>
  </si>
  <si>
    <t>Crucible, Porcelain, High, w/Cover, Flinn, 30-mL</t>
  </si>
  <si>
    <t>Cups, Polypropylene Cups, Pkg. of 100</t>
  </si>
  <si>
    <t>Cylinder, Borosilicate Glass, Plastic Base, 10 mL</t>
  </si>
  <si>
    <t>Demineralizer, Barnstead, Bantam ®</t>
  </si>
  <si>
    <t>Ultraviolet Lamp, 18"</t>
  </si>
  <si>
    <t>Glass Tubing, Soft Glass, 24", 5 mm O.D., 10/pk</t>
  </si>
  <si>
    <t>Glass Tubing, Soft Glass, 24", 6 mm O.D., 10/pk</t>
  </si>
  <si>
    <t>Buchner Funnel, Polypropylene, 7.0 cm</t>
  </si>
  <si>
    <t>Buchner Funnel Filter Discs, 7.0 cm</t>
  </si>
  <si>
    <t>Pestle, porcelain, for AP8258 Mortar</t>
  </si>
  <si>
    <t>Laboratory Solutions for Science Classroom, book</t>
  </si>
  <si>
    <t>Mortar and Pestle Set, Porcelain, Economy, 65-mL</t>
  </si>
  <si>
    <t>Balloons, Latex, Sphere, 12", Pkg. of 20</t>
  </si>
  <si>
    <t>Support Stand, 6" x 9"</t>
  </si>
  <si>
    <t>Test Tubes w/o Rims, Borosilicate Glass, 16 x 125 mm</t>
  </si>
  <si>
    <t>Test Tubes w/o Rims, Borosilicate Glass, 16 x 150 mm</t>
  </si>
  <si>
    <t>Test Tubes w/o Rims, Borosilicate Glass, 18 x 150 mm</t>
  </si>
  <si>
    <t>Test Tubes w/o Rims, Borosilicate Glass, 20 x 150 mm</t>
  </si>
  <si>
    <t>Test Tubes w/o Rims, Borosilicate Glass, 25 x 150 mm</t>
  </si>
  <si>
    <t>Test Tubes w/ Rims, Borosilicate Glass, 25 x 200 mm</t>
  </si>
  <si>
    <t>Test Tubes w/ Rims, Borosilicate Glass, 25 x 150 mm</t>
  </si>
  <si>
    <t>Test Tubes w/ Rims, Borosilicate Glass, 13 x 100 mm</t>
  </si>
  <si>
    <t>Test Tubes w/ Rims, Borosilicate Glass, 15 x 125 mm</t>
  </si>
  <si>
    <t>Test Tubes w/ Rims, Borosilicate Glass, 16 x 150 mm</t>
  </si>
  <si>
    <t>Test Tubes w/ Rims, Borosilicate Glass, 18 x 150 mm</t>
  </si>
  <si>
    <t>Test Tubes w/ Rims, Borosilicate Glass, 20 x 150 mm</t>
  </si>
  <si>
    <t>Test Tubes with Screw Caps, 20 x 150 mm</t>
  </si>
  <si>
    <t>Ever-Safe Thermometer, -20 to 110ºC, Total Imm</t>
  </si>
  <si>
    <t>Balance, Ohaus Pioneer Analytical, 210 x 0.0001 g</t>
  </si>
  <si>
    <t>Brush, Beaker, nylon</t>
  </si>
  <si>
    <t>Evaporating Dish, Porcelain, Economy, 75-mL</t>
  </si>
  <si>
    <t>File, Triangular, Nicholson, 7"</t>
  </si>
  <si>
    <t>Burner, Bunsen, natural gas</t>
  </si>
  <si>
    <t>Cover Slips, Plastic, Square, 22mm, 100/pkg</t>
  </si>
  <si>
    <t>Depression Slides, Single Cavity, 12/pkg</t>
  </si>
  <si>
    <t>Inoculating Loop and Needle, Blue</t>
  </si>
  <si>
    <t>Pipet, Serological, 10 mL</t>
  </si>
  <si>
    <t>Pipet, Volumetric, Borosilicate Glass, 10 mL, Red</t>
  </si>
  <si>
    <t>Spectrum Tube, Oxygen Gas</t>
  </si>
  <si>
    <t>Spectrum Tube, Hydrogen Gas</t>
  </si>
  <si>
    <t>Spectrum Tube, Neon Gas</t>
  </si>
  <si>
    <t>Spectrum Tube, Nitrogen Gas</t>
  </si>
  <si>
    <t>Spectrum Tube, Helium Gas</t>
  </si>
  <si>
    <t>Broken Glass Box, Benchtop</t>
  </si>
  <si>
    <t>Dissection Kit, Budget</t>
  </si>
  <si>
    <t>Dissecting Forceps, Stainless Steel, Straight</t>
  </si>
  <si>
    <t>Dissecting Kit, Basic</t>
  </si>
  <si>
    <t>Dissecting Kit, General Biology</t>
  </si>
  <si>
    <t>Dissection Scalpel, Student Quality</t>
  </si>
  <si>
    <t>Dissection Bags, Specimen, Large</t>
  </si>
  <si>
    <t>Dissection Pan, Aluminum with Wax, 11" x 7 " x 1.5"</t>
  </si>
  <si>
    <t>Dissecting Pins, 2˝, “T”, 360/box</t>
  </si>
  <si>
    <t>Dissection trays, aluminum, 11 x 7 x 1.5"</t>
  </si>
  <si>
    <t>Dissection Scalpel blades, size 22, 10/pkg</t>
  </si>
  <si>
    <t>Dissection Probe and Seeker, 6"</t>
  </si>
  <si>
    <t>Live - Chameleon, Live, 3/Pkg</t>
  </si>
  <si>
    <t>Earth Science - Geology</t>
  </si>
  <si>
    <t>Earth Science - Geography</t>
  </si>
  <si>
    <t>Earth Science - Meteorology</t>
  </si>
  <si>
    <t>Biology—Labware &amp; Apparatus</t>
  </si>
  <si>
    <t>Fossil Collection, Introductory</t>
  </si>
  <si>
    <t>Stream Table, Deluxe</t>
  </si>
  <si>
    <t>Fluorescent Light Fixture</t>
  </si>
  <si>
    <t>Plant Stand, Economy</t>
  </si>
  <si>
    <t>GrowLab II Compact Indoor Garden</t>
  </si>
  <si>
    <t>Growlab Mobile Garden</t>
  </si>
  <si>
    <t>The Orbiter Planetarium, Illuminated</t>
  </si>
  <si>
    <t>Planetarium, Illuminated, Manual</t>
  </si>
  <si>
    <t>Sun Scale Student Activity Kit</t>
  </si>
  <si>
    <t>Planetary Orbits Student Laboratory Kit</t>
  </si>
  <si>
    <t>Table, Demonstration, Elementary, 28 x 48 x 36"</t>
  </si>
  <si>
    <t>Capillary Tubes, 90 mm, Open end, 100 tubes/vial</t>
  </si>
  <si>
    <t>Dissecting Scissors, Stainless Steel, 4.5˝ long</t>
  </si>
  <si>
    <t>Inoculating loops, Nichrome wire</t>
  </si>
  <si>
    <t>Funnel, Filtering, Plastic, PMP, 100 mm, short stem</t>
  </si>
  <si>
    <t>Funnel, Filtering, Plastic, PMP, 70 mm, short stem</t>
  </si>
  <si>
    <t>Spectrum Tube, Air</t>
  </si>
  <si>
    <t>Pipet, Beral-type, Thin Stem, 500/pkg</t>
  </si>
  <si>
    <t>Pipets, Beral Type, Graduated, 500/pkg</t>
  </si>
  <si>
    <t>Dissecting Pan with Flexpad &amp; Cover, 11.5˝ x 7˝ x 1.5˝</t>
  </si>
  <si>
    <t>Pipet, Medicine Eye Dropper, 12/pkg</t>
  </si>
  <si>
    <t>Laboratory Labels, 1" x 2", 1000/roll</t>
  </si>
  <si>
    <t>Test Tubes w/o Rims, Borosilicate Glass, 13 x 100 mm</t>
  </si>
  <si>
    <t>Dish, Petri, Culture, 100 X 15, 12/pkg</t>
  </si>
  <si>
    <t>Magiscope</t>
  </si>
  <si>
    <t>Corks, Assorted, size 0–9, 100/pkg.</t>
  </si>
  <si>
    <t>Cotton Swabs, 300/pkg</t>
  </si>
  <si>
    <t>Cylinder, Graduated, 500-mL</t>
  </si>
  <si>
    <t>Cylinder, Polypropylene with handle, 1000mL</t>
  </si>
  <si>
    <t>Filter paper, Qualitative, 7 cm</t>
  </si>
  <si>
    <t>Flask, Boiling, Florence, Borosilicate, 250 mL</t>
  </si>
  <si>
    <t>Hot Plate, Digital, 7" x 7 ", Cimarec</t>
  </si>
  <si>
    <t xml:space="preserve">Kimwipes, 4 1/2" x 8 1/2" </t>
  </si>
  <si>
    <t>Labeling Tape, Yellow 3/4", 120 ft.</t>
  </si>
  <si>
    <t>Labeling Tape, White 3/4", 120 ft.</t>
  </si>
  <si>
    <t>Magnetic Stirring Bar, 1 5/8" x 5/16"</t>
  </si>
  <si>
    <t>Masking Tape, 3/4", 60 Yards</t>
  </si>
  <si>
    <t>Meter Stick, Hardwood, English/Metric, Plain Ends</t>
  </si>
  <si>
    <t xml:space="preserve">Test Tubes w/o Rims are used as "Culture Tubes" </t>
  </si>
  <si>
    <t xml:space="preserve">Lab Workstation Combo, 4-student, w/utilities </t>
  </si>
  <si>
    <t>Total</t>
  </si>
  <si>
    <t>Ring Support, 3", with Rod Clamp</t>
  </si>
  <si>
    <t>Ring Support, 5", with Rod Clamp</t>
  </si>
  <si>
    <t>Triangles, Pipe Stem, 2"</t>
  </si>
  <si>
    <t>Vacuum Pump, Two-Stage</t>
  </si>
  <si>
    <t>Vacuum Bell Jar</t>
  </si>
  <si>
    <t>Microscope Slides, Glass, Economy Choice, 72/pkg</t>
  </si>
  <si>
    <t>Preserved, Fetal Pig, Plain, 7-10", Medium</t>
  </si>
  <si>
    <t>Preserved, Fetal Pig, Double Injected, 7-10", Medium</t>
  </si>
  <si>
    <t>Labware &amp; Supplies - Common Essentials</t>
  </si>
  <si>
    <t>Science Room Furniture</t>
  </si>
  <si>
    <t>Earth &amp; Space Science</t>
  </si>
  <si>
    <t>Physical Science - Electricity &amp; Magnetism</t>
  </si>
  <si>
    <t>Physical Science - Mechanics - Thermodynamics</t>
  </si>
  <si>
    <t>Physical Science - Optics &amp; Light</t>
  </si>
  <si>
    <t>Physical Science - Sound &amp; Waves</t>
  </si>
  <si>
    <t>Physical Science - Apparatus, Supplies and Kits</t>
  </si>
  <si>
    <t>Funnel, Short Stem, Borosilicate Glass, 75 mm</t>
  </si>
  <si>
    <t>Bottle, Dropping, Clear Glass, Square, Barnes, 30 mL</t>
  </si>
  <si>
    <t>Bottle, Dropping, Glass, Square, for tray, 30 mL</t>
  </si>
  <si>
    <t>Bottle, Dropping, Glass, Square, for tray, 60-mL</t>
  </si>
  <si>
    <t>Burner, Bunsen, Adjustable, Natural Gas</t>
  </si>
  <si>
    <t>EL2000</t>
  </si>
  <si>
    <t>Student Laboratory Notebook, Biology</t>
  </si>
  <si>
    <t>+Wisconsin Fast Plants®, 200 Seeds/pkg</t>
  </si>
  <si>
    <t>+Onion Sets, 100/pkg</t>
  </si>
  <si>
    <t>+Fungal Cultures, Sordaria fimicola, Wild Type</t>
  </si>
  <si>
    <t>+Fungal Cultures, Sordaria fimicola, Tan Mutant</t>
  </si>
  <si>
    <t>+Wild-type Drosophila  (+)</t>
  </si>
  <si>
    <t>Organic Chemistry Glassware Set</t>
  </si>
  <si>
    <t>Advanced Molecular Model Set, 121-Piece</t>
  </si>
  <si>
    <t>Inorganic Individual Student Model Set, 6-Pack</t>
  </si>
  <si>
    <t>Organic Individual Student Model Set, 6-Pack</t>
  </si>
  <si>
    <t>Atomic Orbital Model Set</t>
  </si>
  <si>
    <t>Roller Coaster Physics</t>
  </si>
  <si>
    <t>Investigating Electricity Kit</t>
  </si>
  <si>
    <t>Constant Speed Vehicle</t>
  </si>
  <si>
    <t>Bar Magnets, Pair, Alnico</t>
  </si>
  <si>
    <t>Specific Heat Set - Super Value Laboratory Kit</t>
  </si>
  <si>
    <t>Super Spring and Stand</t>
  </si>
  <si>
    <t>Velocity Speed Gun, Digital</t>
  </si>
  <si>
    <t>Pulley with Clamp</t>
  </si>
  <si>
    <t>Demonstration Balance Support</t>
  </si>
  <si>
    <t>Audio Driver</t>
  </si>
  <si>
    <t>Amusement Park Experience</t>
  </si>
  <si>
    <t>Ballistic Pendulum, Economy Choice</t>
  </si>
  <si>
    <t>Pulley, Single</t>
  </si>
  <si>
    <t>Acceleration Timer, AC Mountable</t>
  </si>
  <si>
    <t>Cart, Economy Choice</t>
  </si>
  <si>
    <t>Electrostatics Kit</t>
  </si>
  <si>
    <t>Hand Boiler</t>
  </si>
  <si>
    <t>Battery Holder, D-cell, with Wire Clips</t>
  </si>
  <si>
    <t>Receptacle, Lamp, Plastic</t>
  </si>
  <si>
    <t>Ammeter, Triple Range, DC</t>
  </si>
  <si>
    <t>Alligator Test Clip, Pointed</t>
  </si>
  <si>
    <t>Receptacles, Lamp, Economy Choice</t>
  </si>
  <si>
    <t>Socket, Lamp</t>
  </si>
  <si>
    <t>Horseshoe Magnet, Ceramic</t>
  </si>
  <si>
    <t>Pulley Cord, 9 m</t>
  </si>
  <si>
    <t>Motor, Simple</t>
  </si>
  <si>
    <t>Energy Stick</t>
  </si>
  <si>
    <t>Pulley, Double</t>
  </si>
  <si>
    <t>Pith Balls with Threads, Pkg. of 6</t>
  </si>
  <si>
    <t>Radiometer, Solar Engine</t>
  </si>
  <si>
    <t>Solar Cell and Motor</t>
  </si>
  <si>
    <t>Gyroscope</t>
  </si>
  <si>
    <t>Solar Bag</t>
  </si>
  <si>
    <t>Electric Buzzer</t>
  </si>
  <si>
    <t>Demonstration Bell</t>
  </si>
  <si>
    <t>Skeleton, Disarticulated</t>
  </si>
  <si>
    <t>Corn Genetics</t>
  </si>
  <si>
    <t>Blood Pressure Set, Student</t>
  </si>
  <si>
    <t>Stethoscope, Bowles</t>
  </si>
  <si>
    <t>Corn, Segregating Ears, 9:3:3:1</t>
  </si>
  <si>
    <t>Mitosis and Meiosis Study Set</t>
  </si>
  <si>
    <t>Goggles, Fog Free, Standard, Vented*</t>
  </si>
  <si>
    <t>Kit - Introduction to Magnets</t>
  </si>
  <si>
    <t>Ball Set, Drilled, 6 material types, 12/set</t>
  </si>
  <si>
    <t>Rockets, Alpha Bulk Pack, 12/pkg</t>
  </si>
  <si>
    <t>Electronic Snap Circuits® set, complete</t>
  </si>
  <si>
    <t>Skeleton, Standard, Unpainted, Rod Mounted</t>
  </si>
  <si>
    <t>Element O® Game</t>
  </si>
  <si>
    <t>Dish, Petri, Disposable, 55 X 15 mm, 20/pkg</t>
  </si>
  <si>
    <t>Dish, Petri, Disposable, 90 x 15 mm, 20/pkg</t>
  </si>
  <si>
    <t>Lab Coat, Teacher, Tye-Dyed, Large</t>
  </si>
  <si>
    <t>Kit - Conduction, Convection &amp; Radiation Activities</t>
  </si>
  <si>
    <t>Gloves, Nitrile, Disposable, Medium, 100/pkg</t>
  </si>
  <si>
    <t>Gloves, Nitrile, Disposable, Large, 100/pkg</t>
  </si>
  <si>
    <t>Goggles, standard, vented Uvex®, safety</t>
  </si>
  <si>
    <t>Magnet, Cow</t>
  </si>
  <si>
    <t>Magnets, Steel Bar, 6", 2/pkg, Painted</t>
  </si>
  <si>
    <t>Kit, Magnetic Meiosis Models - Biology Demonstration</t>
  </si>
  <si>
    <t>Alcohol Pads Wipes, 100/pkg</t>
  </si>
  <si>
    <t>Molecular Model Set, Inorganic-Organic Teacher Set</t>
  </si>
  <si>
    <t>Molecular Model Set, shapes of models</t>
  </si>
  <si>
    <t>Molecular Model Set, Organic, Teacher Set</t>
  </si>
  <si>
    <t>Student Molecular Model Set, 3/4", wood, 185-Piece</t>
  </si>
  <si>
    <t>Student Molecular Model Set, 3/4", wood, 65-Piece</t>
  </si>
  <si>
    <t>Kit - Think Tube</t>
  </si>
  <si>
    <t>Physics &amp; Physical Science - Mechanics - Force &amp; Density</t>
  </si>
  <si>
    <t>Biology - Activity Kits</t>
  </si>
  <si>
    <t>Chemistry - Activity &amp; Demonstration Kits</t>
  </si>
  <si>
    <t>Forensic Science Acivity &amp; Demonstration Kits</t>
  </si>
  <si>
    <t>Safety &amp; Personal Protection Equipment</t>
  </si>
  <si>
    <t>Chemistry - Labware &amp; Apparatus</t>
  </si>
  <si>
    <t>Physical Science - Data Collection</t>
  </si>
  <si>
    <t>Dry Erase Boards, 11" x 16", Pkg. of 12</t>
  </si>
  <si>
    <t>Preserved, Earthworms, 8"-10", 10/pkg</t>
  </si>
  <si>
    <t>Shelf Lips, 36", Flinn, 10/pkg</t>
  </si>
  <si>
    <t>Slide Set - Beginning Microscopy - Compariset™</t>
  </si>
  <si>
    <t>Slide Set - Mitosis vs. Meiosis - Compariset™</t>
  </si>
  <si>
    <t>Slide Set - Prokaryotes vs. Eukaryotes - Compariset™</t>
  </si>
  <si>
    <t>Gloves, Nitrile, Teacher, Reusable, prep room, Medium</t>
  </si>
  <si>
    <t>Celestron Digital Microscope Imager</t>
  </si>
  <si>
    <t>Ultimate Chemical Equations Handbook - Teacher</t>
  </si>
  <si>
    <t>Ultimate Chemical Equations Handbook - Student</t>
  </si>
  <si>
    <t xml:space="preserve">Preserved, Five Large Specimen Survey Set </t>
  </si>
  <si>
    <t>MS1128</t>
  </si>
  <si>
    <t>MS1116</t>
  </si>
  <si>
    <t>FB0316</t>
  </si>
  <si>
    <t>AP7760</t>
  </si>
  <si>
    <t>AP8182</t>
  </si>
  <si>
    <t>AP8196</t>
  </si>
  <si>
    <t/>
  </si>
  <si>
    <t>♦ Balance, Flinn Triple Beam</t>
  </si>
  <si>
    <t>♦ Balance, Flinn, Electronic Balance, 300 x 0.1 g</t>
  </si>
  <si>
    <t>♦ Balance, Flinn, Electronic Balance, 510 x 0.1 g</t>
  </si>
  <si>
    <t>♦ Balance, Flinn Electronic Balance, 1000 x 0.1 g</t>
  </si>
  <si>
    <t>♦ Balance, Flinn Electronic Balance, 210 x 0.01 g</t>
  </si>
  <si>
    <t>♦ Balance, Flinn Electronic Balance, 410 x 0.01 g</t>
  </si>
  <si>
    <t>♦ Balance, Flinn Electronic Balance, 120 x 0.001 g</t>
  </si>
  <si>
    <t>♦ Cabinet - Flinn flammables, 54-gallon</t>
  </si>
  <si>
    <t>♦ Cabinet - Flinn acid cabinet, partial lined</t>
  </si>
  <si>
    <t>♦ Cabinet - Flinn poison cabinet, lockable</t>
  </si>
  <si>
    <t>♦ Cabinet - Flinn corrosives cabinet (for caustics)</t>
  </si>
  <si>
    <t>♦ Student Safety Contracts, 50/pad, Flinn</t>
  </si>
  <si>
    <t>♦ Safety data sheet library—hard copy, Flinn</t>
  </si>
  <si>
    <t>♦ Spill Control Center, Flinn</t>
  </si>
  <si>
    <t>♦ Chemical Compatiblity Storage Code Stickers, Flinn</t>
  </si>
  <si>
    <t>♦ Chemical Storage Guide Stickers, Flinn, 40/pkg</t>
  </si>
  <si>
    <t>♦ Safety inspection tags, pkg./25</t>
  </si>
  <si>
    <t>♦ Laboratory Signage Set, Flinn, 9/set</t>
  </si>
  <si>
    <t>♦ Chemical Shelving System, Flinn, 31 x 16 x 36"</t>
  </si>
  <si>
    <t>♦ Dilutit™ Laboratory Exhaust System, Flinn</t>
  </si>
  <si>
    <t>♦ Buret Rack, Flinn</t>
  </si>
  <si>
    <t>♦ Cabinet, combination acid/flammables - mini</t>
  </si>
  <si>
    <t>♦ Flinn Conductivity Meter</t>
  </si>
  <si>
    <t>♦ Flinn Digital Pocket Thermometer, Economy Choice</t>
  </si>
  <si>
    <t>♦ Flinn Digital Thermometer</t>
  </si>
  <si>
    <t>♦ Hot Plate / Magnetic Stirrer, 7" x 7", Flinn</t>
  </si>
  <si>
    <t>♦ pH Meter, Handheld, Flinn</t>
  </si>
  <si>
    <t>♦ Spectrophotometer, Flinn Scientific</t>
  </si>
  <si>
    <t>♦ Hot Plate, 7" x 7", Flinn</t>
  </si>
  <si>
    <t>♦ Magnetic Stirrer, Economy, Flinn</t>
  </si>
  <si>
    <t>♦ Microscope, compound, full-sized Digital, Flinn</t>
  </si>
  <si>
    <t>♦ Microscope, Compound, Econ, 4X 10X, 40X, Flinn</t>
  </si>
  <si>
    <t>♦ Microscope, Compound, Econ, 100X, Mech Stage, Flinn</t>
  </si>
  <si>
    <t>♦ Microscope, Advd Compound, 4-10-40X, Flinn</t>
  </si>
  <si>
    <t>♦ Microscope, Advd Compound Binocular, 4-10-40-100X</t>
  </si>
  <si>
    <t>♦ Microscope, Advd Compound Binocular, Best, 100X</t>
  </si>
  <si>
    <t>♦ Stereoscope, Economy, 2X, 4X, LED, Flinn</t>
  </si>
  <si>
    <t>♦ Stereoscope, Standard, 2X, 4X, LED, Flinn</t>
  </si>
  <si>
    <t xml:space="preserve">♦ Microscope, Basic, Flinn </t>
  </si>
  <si>
    <t>♦ Dust Cover For Flinn Advanced Microscopes</t>
  </si>
  <si>
    <t>♦ Antibiotic Resistance - Student Laboratory Kit</t>
  </si>
  <si>
    <t>♦ A Demo A Day™ - A Year of Biology Demos - Book</t>
  </si>
  <si>
    <t>♦ POGIL™  Activities for High School Biology</t>
  </si>
  <si>
    <t>♦ Kit - Intro to Osmosis &amp; Diffusion: Student Lab</t>
  </si>
  <si>
    <t>♦ Kit - Cell Size And Diffusion Super Value Lab</t>
  </si>
  <si>
    <t>♦ Protein Synthesis Demonstration Model</t>
  </si>
  <si>
    <t>♦ Kit - Discover the Possibilities! Genetics Probability</t>
  </si>
  <si>
    <t>♦ Kit - Genetics of Taste - Super Value Laboratory</t>
  </si>
  <si>
    <t>♦ Kit - Eye Color And Polygenic Inheritance</t>
  </si>
  <si>
    <t>♦ Comprehensive Biotechnology Laboratory System</t>
  </si>
  <si>
    <t>♦ Kit - Fruit Fly Genetics Simulation Kit</t>
  </si>
  <si>
    <t>♦ Kit - Exploring The Compound Microscope Lab</t>
  </si>
  <si>
    <t>♦ Kit - Plant and Animal Cell Mystery</t>
  </si>
  <si>
    <t>♦ Kit - Cell Cycle - Simulation of Chromosome Behaviors</t>
  </si>
  <si>
    <t>♦ Kit - Plants In The Spotlight - Photosynthesis</t>
  </si>
  <si>
    <t>♦ Lung Model - Student Laboratory Kit</t>
  </si>
  <si>
    <t>♦ Kit - Plant Pigment Chromatography - Student Lab</t>
  </si>
  <si>
    <t>♦ Kit - Survival Island</t>
  </si>
  <si>
    <t>♦ Kit - Stick Bug Survival</t>
  </si>
  <si>
    <t>♦ Kit - Predator vs. Prey</t>
  </si>
  <si>
    <t>♦ Kit - Infection! Epidemic Simulation - Laboratory</t>
  </si>
  <si>
    <t>♦ Kit - Outbreak: A Study In Epidemiology - Student Lab</t>
  </si>
  <si>
    <t>♦ Kit - DNA in Action Kit</t>
  </si>
  <si>
    <t>♦ Kit - How a Food Web is Formed Game - Student Lab</t>
  </si>
  <si>
    <t>♦ Kit - Diffusion &amp; Osmosis Advanced Inquiry Lab</t>
  </si>
  <si>
    <t>♦ Kit - ABO/Rh Simulated Blood Typing Kit</t>
  </si>
  <si>
    <t>♦ Kit - Physiology Of Human Circulatory System</t>
  </si>
  <si>
    <t>♦ Explain &amp; Predict - Practice Free Response Questions</t>
  </si>
  <si>
    <t>♦ Kit - Exercise, Co2 And Respiration Value Lab</t>
  </si>
  <si>
    <t>♦ Kit - Isolation Of A Protein - Student Lab</t>
  </si>
  <si>
    <t>♦ Kit - Digestive Enzymes at Work Laboratory Kit</t>
  </si>
  <si>
    <t>♦ Kit - Who's The Daddy? DNA Profiling Kit</t>
  </si>
  <si>
    <t>♦ Kit - Pipetting Practice Super Value Lab</t>
  </si>
  <si>
    <t>♦ Kit - Make Your Own Cell - Student Laboratory Kit</t>
  </si>
  <si>
    <t>♦ Kit - Prokaryotes vs. Eukaryotes - Microscopy Kit</t>
  </si>
  <si>
    <t>♦ Kit - Yeast - On The Job - Student Lab</t>
  </si>
  <si>
    <t>♦ Acid Rain in a Micro-Environment Demo Kit</t>
  </si>
  <si>
    <t>♦ Kit - Exploring Plant &amp; Animal Cells Value Lab</t>
  </si>
  <si>
    <t>♦ Acid Rain Survey Kit</t>
  </si>
  <si>
    <t>♦ Air in a Bottle</t>
  </si>
  <si>
    <t>♦ Bromthymol Blue Indicator Solution, 0.04%, 500 mL</t>
  </si>
  <si>
    <t>♦ Air Pollution Investigation Super Value Kit</t>
  </si>
  <si>
    <t>♦ Bromthymol Blue, Lab Grade, 5 g</t>
  </si>
  <si>
    <t>♦ Aquatic Collecting Starter Kit</t>
  </si>
  <si>
    <t>♦ Becker Bottles—Set of Two</t>
  </si>
  <si>
    <t>♦ Buffer Solution, pH 4.00, 500 mL, Red</t>
  </si>
  <si>
    <t>♦ Biology &amp; Chemistry of Soil Kit</t>
  </si>
  <si>
    <t>♦ Buffer Solution, pH 7.00, 500 mL, Green</t>
  </si>
  <si>
    <t>♦ Coriolis Effect - Student Lab</t>
  </si>
  <si>
    <t>♦ Calcium Carbide, 500 g</t>
  </si>
  <si>
    <t>♦ Discover Life In The Soil Student Lab</t>
  </si>
  <si>
    <t>♦ Calcium Carbonate, Lab Grade, 100 g</t>
  </si>
  <si>
    <t>♦ Environmental 6 DVD Series - Current Topics</t>
  </si>
  <si>
    <t>♦ Calcium Carbonate, Lab Grade, 500 g</t>
  </si>
  <si>
    <t>♦ Environmental Pollution - Student Laboratory Kit</t>
  </si>
  <si>
    <t>♦ Calcium Chloride, Lab Grade, 500 g</t>
  </si>
  <si>
    <t>♦ Environmental Science Activities Kit Book</t>
  </si>
  <si>
    <t>♦ Calcium Chloride, Reagent, Powder, 500 g</t>
  </si>
  <si>
    <t>♦ Calcium Nitrate 500 g, Lab Grade</t>
  </si>
  <si>
    <t>♦ Flinn Winkler Dissolved Oxygen Test Kit</t>
  </si>
  <si>
    <t>♦ Calcium, Turnings, Reagent, 100 g</t>
  </si>
  <si>
    <t>♦ Forensic Groundwater Contamination Kit</t>
  </si>
  <si>
    <t>♦ Candles, 3/4 " x 5 ", Pkg/10</t>
  </si>
  <si>
    <t>♦ Freshwater Pollution Testing Kit</t>
  </si>
  <si>
    <t>♦ Landfill Decomposition Kit</t>
  </si>
  <si>
    <t>♦ Catalase, 1 g</t>
  </si>
  <si>
    <t>♦ Ocean Current - Demo Model</t>
  </si>
  <si>
    <t>♦ Charcoal, Activated, 500 g</t>
  </si>
  <si>
    <t>♦ Permeability, Porosity, And Soil Moisture</t>
  </si>
  <si>
    <t>♦ Chromatography Solvent, 500 mL</t>
  </si>
  <si>
    <t>♦ pH Of Soil - Super Value Laboratory</t>
  </si>
  <si>
    <t>♦ Citric Acid, Reagent, 500 g</t>
  </si>
  <si>
    <t>♦ Reaction In A Bag - Demo</t>
  </si>
  <si>
    <t>♦ Cobalt Chloride, Reagent, 100 g</t>
  </si>
  <si>
    <t>♦ Congo Red Soln 0.1%, 500 mL</t>
  </si>
  <si>
    <t>♦ Copper Sheet, 30 Gauge, 12" x 12"</t>
  </si>
  <si>
    <t>♦ Copper Shot, 500 g</t>
  </si>
  <si>
    <t>♦ Copper Strips, 6/pkg</t>
  </si>
  <si>
    <t>♦ Copper Wire, Bare, 16 Gauge, 1 lb</t>
  </si>
  <si>
    <t>♦ Copper(II) Carbonate, 500 g</t>
  </si>
  <si>
    <t>♦ Copper(II) Chloride, Anhydrous, 100 g</t>
  </si>
  <si>
    <t>♦ Specific Heat And Climate - Student Lab</t>
  </si>
  <si>
    <t>♦ Copper(II) Chloride, Reagent, 500 g</t>
  </si>
  <si>
    <t>♦ Copper(II) Nitrate, Reagent, 500 g</t>
  </si>
  <si>
    <t>♦ Copper(II) Sulfate Solution, 1 M, 500 mL</t>
  </si>
  <si>
    <t>♦ Copper(II) Sulfate, Medium Crystal, Lab Grd, 500 g</t>
  </si>
  <si>
    <t>♦ Crystal Violet Soln 1%, 100 mL</t>
  </si>
  <si>
    <t>♦ Cyclohexane, 500 mL</t>
  </si>
  <si>
    <t>♦ Dextrose, Anhydrous, Reagent, 500 g</t>
  </si>
  <si>
    <t>♦ Ethyl Acetate, Reagent, 500 mL</t>
  </si>
  <si>
    <t>♦ All Flinn chemicals offer exclusive: Labeling, Storage Compatibility, Consumable-Sized, Preloaded in Chemventory</t>
  </si>
  <si>
    <t>♦ Ethyl Alcohol, 95%, 500 mL</t>
  </si>
  <si>
    <t>♦ Ethyl Alcohol, 95%, 4 L</t>
  </si>
  <si>
    <t>♦ Ethyl Alcohol, Anhydrous, 4 L</t>
  </si>
  <si>
    <t>♦ Acetic Acid, Reagent, 500 mL</t>
  </si>
  <si>
    <t>♦ Ethylene Glycol, 500 mL</t>
  </si>
  <si>
    <t>♦ Acetone, Reagent, 4 Liter</t>
  </si>
  <si>
    <t>♦ Food Coloring Dyes, Set</t>
  </si>
  <si>
    <t>♦ Acetone, Reagent, 500 mL</t>
  </si>
  <si>
    <t>♦ FD&amp;C Food Dyes, Set of 7</t>
  </si>
  <si>
    <t>♦ Agar, 500 g</t>
  </si>
  <si>
    <t>♦ Ghost Crystals, 100 g</t>
  </si>
  <si>
    <t>♦ Agarose, 25 g</t>
  </si>
  <si>
    <t>♦ Glucose Test Strips</t>
  </si>
  <si>
    <t>♦ Alconox ®, 4-lb Carton</t>
  </si>
  <si>
    <t>♦ Glycerin, Lab Grade, 500 mL</t>
  </si>
  <si>
    <t>♦ Alka-Seltzer Tablets</t>
  </si>
  <si>
    <t>♦ Gram's Iodine Solution, 500 mL</t>
  </si>
  <si>
    <t>♦ Aluminum Foil, Household Type</t>
  </si>
  <si>
    <t>♦ Graphite, 500 g</t>
  </si>
  <si>
    <t>♦ Aluminum Shot, 500 g</t>
  </si>
  <si>
    <t>♦ Hexanes, Reagent, 500 mL</t>
  </si>
  <si>
    <t>♦ Aluminum, Powder, 500 g</t>
  </si>
  <si>
    <t>♦ Hydrochloric Acid, Reagent, 12 M, 500 mL</t>
  </si>
  <si>
    <t>♦ Aluminum, Strips, 0.010 "; thick, 10/pkg</t>
  </si>
  <si>
    <t>♦ Hydrochloric Acid, Reagent, 12 M, 2.5 L, PVC</t>
  </si>
  <si>
    <t>♦ Ammonium Chloride, Lab Grade, 500 g</t>
  </si>
  <si>
    <t>♦ Hydrochloric Acid Solution, 6 M, 500 mL</t>
  </si>
  <si>
    <t>♦ Ammonium Nitrate, Lab Grade, 500 g</t>
  </si>
  <si>
    <t>♦ Hydrochloric Acid Solution, 6 M, 1 L</t>
  </si>
  <si>
    <t>♦ Ammonium Nitrate, Reagent, 500 g</t>
  </si>
  <si>
    <t>♦ Hydrochloric Acid, 1 M, 500 mL</t>
  </si>
  <si>
    <t>♦ Barium Hydroxide, Lab Grade, 500 g</t>
  </si>
  <si>
    <t>♦ Hydrochloric Acid Solution 0.5 M 500 mL</t>
  </si>
  <si>
    <t>♦ Benedict's Qualitative Solution, 500 mL</t>
  </si>
  <si>
    <t>♦ Hydrochloric Acid, 0.1 M, 500 mL</t>
  </si>
  <si>
    <t>♦ Biuret Test Solution, 1000 mL</t>
  </si>
  <si>
    <t>♦ Hydrogen Peroxide, 30%, Reagent, 100 mL</t>
  </si>
  <si>
    <t>♦ Biuret Test Solution, 500 mL</t>
  </si>
  <si>
    <t>♦ Hydrogen Peroxide, 30%, Reagent, 500 mL</t>
  </si>
  <si>
    <t>♦ Boiling Stones, 100 g</t>
  </si>
  <si>
    <t>♦ Hydrogen Peroxide, 6%, 500 mL, Lab Grade</t>
  </si>
  <si>
    <t>♦ Brass Shot, 100 g</t>
  </si>
  <si>
    <t>♦ Instant Cold Pack</t>
  </si>
  <si>
    <t>♦ Iodine Solution, Lugol's, 500 mL</t>
  </si>
  <si>
    <t>♦ Potassium Thiocyanate Soln 0.1 M, 500 mL</t>
  </si>
  <si>
    <t>♦ Iodine, Laboratory Grade, 100 g</t>
  </si>
  <si>
    <t>♦ Salicylic Acid, 500 g</t>
  </si>
  <si>
    <t>♦ Iodine, Reagent, 100 g</t>
  </si>
  <si>
    <t>♦ Sand, 2 kg</t>
  </si>
  <si>
    <t>♦ Iron Metal Filings, 500 g</t>
  </si>
  <si>
    <t>♦ Silica Gel, 35-60 Mesh, 100 g</t>
  </si>
  <si>
    <t>♦ Iron Powder, 100 g, Reagent</t>
  </si>
  <si>
    <t>♦ Silicon Lumps, 500 g</t>
  </si>
  <si>
    <t>♦ Iron Strips, Pkg. of 10</t>
  </si>
  <si>
    <t>♦ Silver Nitrate Solution, 1.0 M, 100 mL</t>
  </si>
  <si>
    <t>♦ Iron (III) Chloride, Reagent, 500 g</t>
  </si>
  <si>
    <t>♦ Silver Nitrate Solution, 0.2 M, 500 mL</t>
  </si>
  <si>
    <t>♦ Iron (III) Nitrate Soln 0.1 M, 500 mL</t>
  </si>
  <si>
    <t>♦ Silver Nitrate Solution, 0.1 M, 500 mL</t>
  </si>
  <si>
    <t>♦ Iron (III) Nitrate, Reagent, 500 g</t>
  </si>
  <si>
    <t>♦ Silver Nitrate, Laboratory Grade, 25 g</t>
  </si>
  <si>
    <t>♦ Iron (III) Oxide, Reagent, 500 g</t>
  </si>
  <si>
    <t>♦ Silver Nitrate, Reagent, 100 g</t>
  </si>
  <si>
    <t>♦ Isopropyl Alcohol, 500 mL, Reagent</t>
  </si>
  <si>
    <t>♦ Silver Oxide, 25 g</t>
  </si>
  <si>
    <t>♦ Isopropyl Alcohol, 70%, Lab Grade, 500 mL</t>
  </si>
  <si>
    <t>♦ Sodium Acetate, Lab Grade, Anhydrous, 500 g</t>
  </si>
  <si>
    <t>♦ Isopropyl Alcohol, Reagent, 4 L</t>
  </si>
  <si>
    <t>♦ Sodium Acetate, Reagent, 500 g</t>
  </si>
  <si>
    <t>♦ Lactose, 500 g</t>
  </si>
  <si>
    <t>♦ Sodium Bicarbonate, Laboratory Grade, 500 g</t>
  </si>
  <si>
    <t>♦ Lead Nitrate, Reagent, Crystal, 500 g</t>
  </si>
  <si>
    <t>♦ Sodium Bisulfite, Reagent, 500 g</t>
  </si>
  <si>
    <t>♦ Lead Shot, 500 g</t>
  </si>
  <si>
    <t>♦ Sodium Borate Solution, 4%, 1 L</t>
  </si>
  <si>
    <t>♦ Lead Strips, Pkg. of 6</t>
  </si>
  <si>
    <t>♦ Sodium Borate, 500 g</t>
  </si>
  <si>
    <t>♦ Lithium Chloride, Reagent, 500 g</t>
  </si>
  <si>
    <t>♦ Sodium Carbonate, Anhydrous, Lab Grd, 500 g</t>
  </si>
  <si>
    <t>♦ Lithium Sticks, 10 g</t>
  </si>
  <si>
    <t>♦ Sodium Chloride, Laboratory Grade, 500 g</t>
  </si>
  <si>
    <t>♦ Luminol, 5 g</t>
  </si>
  <si>
    <t>♦ Sodium Chloride, Laboratory Grade, 2 kg</t>
  </si>
  <si>
    <t>♦ Magnesium Hydroxide Soln Saturated, 500 mL</t>
  </si>
  <si>
    <t>♦ Sodium Hydroxide, Reagent, 500 g</t>
  </si>
  <si>
    <t>♦ Magnesium Metal Ribbon, 25 g, Appx. 90 Feet</t>
  </si>
  <si>
    <t>♦ Sodium Hydroxide, Reagent, 2 kg</t>
  </si>
  <si>
    <t>♦ Magnesium Sulfate, Anhyd, Lab Grade, 500 g</t>
  </si>
  <si>
    <t>♦ Sodium Hydroxide Solution, 1.0 M, 500 mL</t>
  </si>
  <si>
    <t>♦ Magnesium, Granules, 100 g</t>
  </si>
  <si>
    <t>♦ Sodium Hydroxide Solution, 0.5 M, 500 mL</t>
  </si>
  <si>
    <t>♦ Malachite Green, 1% Aqueous Soln, 100 mL</t>
  </si>
  <si>
    <t>♦ Sodium Iodide, Laboratory Grade, 100 g</t>
  </si>
  <si>
    <t>♦ Marble Chips, 500 g</t>
  </si>
  <si>
    <t>♦ Sodium Iodide, Reagent, 100 g</t>
  </si>
  <si>
    <t>♦ Methyl Alcohol, Laboratory Grade, 4 L</t>
  </si>
  <si>
    <t>♦ Sodium Lumps, 100 g</t>
  </si>
  <si>
    <t>♦ Methyl Alcohol, Reagent, 500 mL</t>
  </si>
  <si>
    <t>♦ Sodium Polyacrylate, 500 g</t>
  </si>
  <si>
    <t>♦ Methyl Alcohol, Reagent, 4 L</t>
  </si>
  <si>
    <t>♦ Sodium Silicate Solution, 500 mL</t>
  </si>
  <si>
    <t>♦ Methyl Orange Solution 0.1%, 500 mL</t>
  </si>
  <si>
    <t>♦ Sodium Sulfate, Anhydrous, Lab Grade, 500 g</t>
  </si>
  <si>
    <t>♦ Methyl Red Solution, 100 mL</t>
  </si>
  <si>
    <t>♦ Sodium Thiosulfate 5-hydrate, Reagent, 500 g</t>
  </si>
  <si>
    <t>♦ Methylene Blue Solution, 1%, Aqueous, 500 mL</t>
  </si>
  <si>
    <t>♦ Sodium, 15 Small Demonstration Pieces</t>
  </si>
  <si>
    <t>♦ Methylene Chloride, 500 mL</t>
  </si>
  <si>
    <t>♦ Starch Solution, 500 mL</t>
  </si>
  <si>
    <t>♦ Mineral Oil, Light, 500 mL</t>
  </si>
  <si>
    <t>♦ Starch, Corn, 500 g</t>
  </si>
  <si>
    <t>♦ Nitric Acid, Reagent, 500 mL</t>
  </si>
  <si>
    <t>♦ Starch, Soluble, Potato, 100 g</t>
  </si>
  <si>
    <t>♦ Nitric Acid, Reagent, 2.5 L, PVC*</t>
  </si>
  <si>
    <t>♦ Steel Wool, Size 00, 300 g</t>
  </si>
  <si>
    <t>♦ Nutrient Agar, 100 g</t>
  </si>
  <si>
    <t>♦ Strontium Chloride, Laboratory Grade, 500 g</t>
  </si>
  <si>
    <t>♦ Nutrient Agar, 500 g</t>
  </si>
  <si>
    <t>♦ Strontium Chloride, Reagent, 500 g</t>
  </si>
  <si>
    <t>♦ Paraffin Wax, 454 g</t>
  </si>
  <si>
    <t>♦ Sucrose, 1 kg</t>
  </si>
  <si>
    <t>♦ Sudan III Solution, 100 mL</t>
  </si>
  <si>
    <t>♦ Phenol Red Indicator Solution, 500 mL</t>
  </si>
  <si>
    <t>♦ Sulfuric Acid Solution, 3 M, 1 L</t>
  </si>
  <si>
    <t>♦ Phenolphthalein Solution 1%, 500 mL</t>
  </si>
  <si>
    <t>♦ Sulfuric Acid Solution, 1.0 M, 1 L</t>
  </si>
  <si>
    <t>♦ PolySnow, 100 g</t>
  </si>
  <si>
    <t>♦ Sulfuric Acid, Reagent, 2.5 L, PVC*</t>
  </si>
  <si>
    <t>♦ Polyvinyl Alcohol Solution, 4%, Aqueous, 4 L</t>
  </si>
  <si>
    <t>♦ Sulfuric Acid, Reagent, 500 mL</t>
  </si>
  <si>
    <t>♦ Polyvinyl Alcohol, Lab Grade, Granular, 500 g</t>
  </si>
  <si>
    <t>♦ Safety Spill, Super Sorb, 20 Lb.</t>
  </si>
  <si>
    <t>♦ Potassium 5 Small Demonstration Pieces</t>
  </si>
  <si>
    <t>♦ Safety Spill - E-Z Pour Absorbent Spill</t>
  </si>
  <si>
    <t>♦ Potassium Bicarbonate, Reagent, 100 g</t>
  </si>
  <si>
    <t>♦ Safety Spill - E-Z Pour Base Neutralizer</t>
  </si>
  <si>
    <t>♦ Potassium Carbonate, Lab Grade, 500 g</t>
  </si>
  <si>
    <t>♦ Safety Spill - E-Z Pour Neutralizer</t>
  </si>
  <si>
    <t>♦ Potassium Chlorate, Lab Grade, 500 g</t>
  </si>
  <si>
    <t>♦ Safety Spill - E-Z Pour Sand</t>
  </si>
  <si>
    <t>♦ Potassium Chloride, Reagent, 500 g</t>
  </si>
  <si>
    <t>♦ Thermite Igniting Sticks, Pkg. of 10</t>
  </si>
  <si>
    <t>♦ Potassium Hydrogen Phthalate, Reagent, 500 g</t>
  </si>
  <si>
    <t>♦ Thymol Blue Solution, 100 mL</t>
  </si>
  <si>
    <t>♦ Potassium Hydroxide, Reagent, 500 g</t>
  </si>
  <si>
    <t>♦ Thymolphthalein Solution 100 mL</t>
  </si>
  <si>
    <t>♦ Potassium Iodate, Reagent, 100 g</t>
  </si>
  <si>
    <t>♦ Tin Shot, 100 g</t>
  </si>
  <si>
    <t>♦ Potassium Iodide, Reagent, 100 g</t>
  </si>
  <si>
    <t>♦ Tin Strips, Pkg. of 6</t>
  </si>
  <si>
    <t>♦ Potassium Iodide, Laboratory Grade, 500 g</t>
  </si>
  <si>
    <t>♦ Universal Indicator Solution, 500 mL</t>
  </si>
  <si>
    <t>♦ Potassium Nitrate, Reagent, 500 g</t>
  </si>
  <si>
    <t>♦ Universal Indicator Solution, 1000 mL</t>
  </si>
  <si>
    <t>♦ Potassium Permanganate, Reagent, 500 g</t>
  </si>
  <si>
    <t>♦ Urea, 500 g</t>
  </si>
  <si>
    <t>♦ Vinegar, White, 3.78 L</t>
  </si>
  <si>
    <t>♦ Water, Distilled, 4 L</t>
  </si>
  <si>
    <t>♦ Yeast, Baker's, Pkg. of 3 Packets (7 g each)</t>
  </si>
  <si>
    <t>♦ Investigation 1: Analysis Food Dyes in Beverages</t>
  </si>
  <si>
    <t>♦ Zinc Chloride, 500 g</t>
  </si>
  <si>
    <t xml:space="preserve">♦ Investigation 2: Percent Copper in Brass </t>
  </si>
  <si>
    <t>♦ Zinc Shot, Reagent, 500 g</t>
  </si>
  <si>
    <t xml:space="preserve">♦ Investigation 3: Gravimetric Analysis Ca &amp; Water </t>
  </si>
  <si>
    <t>♦ Zinc Strips 10/Pkg</t>
  </si>
  <si>
    <t xml:space="preserve">♦ Investigation 4: Acidity of Beverages </t>
  </si>
  <si>
    <t>♦ Zinc, Dust, 500 g</t>
  </si>
  <si>
    <t xml:space="preserve">♦ Investigation 5: Separation Dye / Chromatography  </t>
  </si>
  <si>
    <t>♦ Zinc, Granular, Reagent, 100 g</t>
  </si>
  <si>
    <t>♦ Investigation 6: Qual Analysis &amp; Chemical Bonding</t>
  </si>
  <si>
    <t>♦ Zinc, Granular, Reagent, 500 g</t>
  </si>
  <si>
    <t>♦ Investigation 7: Green Chem Analysis of Mixture</t>
  </si>
  <si>
    <t>♦ Zinc, Mossy, 500 g</t>
  </si>
  <si>
    <t>♦ Investigation 8: Analysis of Hydrogen Peroxide</t>
  </si>
  <si>
    <t xml:space="preserve">♦ Investigation 9: Separating Synthetic Pain Relief </t>
  </si>
  <si>
    <t>♦ Investigation 10: Rate Decomp Calc Carbonate</t>
  </si>
  <si>
    <t>♦ Student Laboratory Notebook, Top Bound, 50 Pages</t>
  </si>
  <si>
    <t>♦ Investigation 11: Kinetics of Crystal Violet Fading</t>
  </si>
  <si>
    <t>♦ Student Laboratory Notebook, Spiral Bound, 100 Pages</t>
  </si>
  <si>
    <t>♦ Investigation 12: Designing a Hand Warmer</t>
  </si>
  <si>
    <t>♦ Book - A Demo A Day™ - Chemical Demos</t>
  </si>
  <si>
    <t>♦ Investigation 13: Apps of LeChatelier's Principle</t>
  </si>
  <si>
    <t>♦ Book - POGIL™  Activities High School Chemistry</t>
  </si>
  <si>
    <t>♦ Investigation 14: Acid–Base Titrations</t>
  </si>
  <si>
    <t xml:space="preserve">♦ Investigation 15: Buffers in Household Products </t>
  </si>
  <si>
    <t>♦ Investigation 16: Properties of Buffer Solutions</t>
  </si>
  <si>
    <t>♦ ChemTopic™ Labs, Boxed Set, Volumes 1–9</t>
  </si>
  <si>
    <t>♦ ChemTopic™ Labs, Boxed Set, Volumes 10–18</t>
  </si>
  <si>
    <t>♦ Explain &amp; Predict - Practice Questions, 24/set</t>
  </si>
  <si>
    <t>♦ Flinn Scientific's The Elements Periodic Table</t>
  </si>
  <si>
    <t>♦ Flinn Periodic Table, 11" x 17", Notebook Size, 50/pkg</t>
  </si>
  <si>
    <t>♦ Element Set, Chemical, Flinn</t>
  </si>
  <si>
    <t>♦ Element Set, Hands-On Chemical Set, Flinn</t>
  </si>
  <si>
    <t>♦ Kit - Disappearing Ink Chemical - Demo</t>
  </si>
  <si>
    <t>♦ Kit - Disappearing Rainbow</t>
  </si>
  <si>
    <t>♦ Kit - Indicator Sponge Demonstration</t>
  </si>
  <si>
    <t xml:space="preserve">♦ Kit - Dry Ice Color Show </t>
  </si>
  <si>
    <t>♦ Kit - Classifying Chemical Reactions - Multi-Demos</t>
  </si>
  <si>
    <t>♦ Kit - Identifying Chemical Reactions</t>
  </si>
  <si>
    <t>♦ Kit - Chemiluminescent Elephant'sToothpaste</t>
  </si>
  <si>
    <t>♦ Kit - Chemiluminesent Ammonia Fountain - Demo</t>
  </si>
  <si>
    <t>♦ Kit - Energetic Light - Chemical Demonstration</t>
  </si>
  <si>
    <t>♦ Kit - Old Glory - Demo</t>
  </si>
  <si>
    <t>♦ Kit - The Glowing Germ Contamination - Demonstration</t>
  </si>
  <si>
    <t>♦ Kit - Gas Law Apparatus</t>
  </si>
  <si>
    <t>♦ Spectrophotometer, Flinn</t>
  </si>
  <si>
    <t>♦ Kit - Iodine Clock Reaction - Reaction Rate Demo</t>
  </si>
  <si>
    <t>♦ Kit - Old Foamey - Chemical Demonstration Kit</t>
  </si>
  <si>
    <t>♦ Flinn C-spectra, 8" X 10" sheet</t>
  </si>
  <si>
    <t>♦ Kit - Magic Genie Demonstration</t>
  </si>
  <si>
    <t>♦ Kit - Yellow &amp; Blue Switcheroo Demo</t>
  </si>
  <si>
    <t>♦ Teaching Chemistry Video Series Complete DVD Set</t>
  </si>
  <si>
    <t>♦ Kit - The Gold Rush, Turning Pennies into Silver &amp; Gold</t>
  </si>
  <si>
    <t>♦ Kit - Silver Mirror Award - Demo</t>
  </si>
  <si>
    <t>♦ Kit - Safe Swimming with Sodium</t>
  </si>
  <si>
    <t>♦ Kit - Salting Out - Density Bottle - Demo</t>
  </si>
  <si>
    <t>♦ Kit - Intermolecular Attractions</t>
  </si>
  <si>
    <t>♦ Kit - Kinetic Molecular Theory Multi - Demo</t>
  </si>
  <si>
    <t>♦ Periodic Table Package</t>
  </si>
  <si>
    <t>♦ Kit - Surface Tension Jar - Demo</t>
  </si>
  <si>
    <t>♦ Chemical Bonding Package</t>
  </si>
  <si>
    <t>♦ Kit - Super Duper Polymer Gel</t>
  </si>
  <si>
    <t>♦ Chemical Reactions Package</t>
  </si>
  <si>
    <t>♦ Kit - Polymers, Polymers, Polymers</t>
  </si>
  <si>
    <t>♦ Molar Relationships and Stoichiometry Package</t>
  </si>
  <si>
    <t>♦ Kit - Polyurethane Foam System - Demo</t>
  </si>
  <si>
    <t>♦ Gases and Gas Laws Package</t>
  </si>
  <si>
    <t>♦ Kit - Water Marbles Chemical - Demo</t>
  </si>
  <si>
    <t>♦ Solids, Liquids, and Solutions Package</t>
  </si>
  <si>
    <t>♦ Kit - Laboratory Safety Essentials Multiple - Demo</t>
  </si>
  <si>
    <t>♦ Acids and Bases Package</t>
  </si>
  <si>
    <t>♦ Kit - Opening Day - Multi-Demonstration Kit</t>
  </si>
  <si>
    <t>♦ Kit - April Fool's Day - Demo</t>
  </si>
  <si>
    <t>♦ Kit - Chemystery of Halloween</t>
  </si>
  <si>
    <t>♦ Kit - DNA Fingerprinting - Electrophoresis at Work</t>
  </si>
  <si>
    <t>♦ Kit - Christmas of Chemistry</t>
  </si>
  <si>
    <t>♦ Kit - A Murder Mystery - DNA Fingerprinting Lab</t>
  </si>
  <si>
    <t>♦ Kit - Mole Set - Demonstration Model</t>
  </si>
  <si>
    <t>♦ Kit - Document Analysis - Foresics Laboratory</t>
  </si>
  <si>
    <t>♦ Kit - Cool Reaction Chemical Demo</t>
  </si>
  <si>
    <t>♦ Kit - Analysis of Over-the-Counter Drugs - Student Lab</t>
  </si>
  <si>
    <t>♦ Kit - Smashing Thermit Reaction - Indoor Demo</t>
  </si>
  <si>
    <t>♦ Kit - ID of Unknown Substances I - Forensics Lab</t>
  </si>
  <si>
    <t>♦ Kit - Mini Grain Elevator Explosion - Demo</t>
  </si>
  <si>
    <t>♦ Kit - ID of Unknown Substances II - Forensic Lab</t>
  </si>
  <si>
    <t xml:space="preserve">♦ Kit - Whoosh Bottle - Chemical Demo </t>
  </si>
  <si>
    <t>♦ Ki t - Forensics of Fibers - Student Laboratory Kit</t>
  </si>
  <si>
    <t>♦ Kit - Oooh! Aaah! Style Flame Tests - Chemical Demo</t>
  </si>
  <si>
    <t>♦ Kit - Forensic Fingerprint Fuming</t>
  </si>
  <si>
    <t>♦ Kit - Flame Test / Emission Spectroscopy</t>
  </si>
  <si>
    <t>♦ Fingerprint Powder</t>
  </si>
  <si>
    <t>♦ Kit - Atomic &amp; Electron Structure - Chemistry</t>
  </si>
  <si>
    <t>♦ Fingerprint Powder Brush</t>
  </si>
  <si>
    <t>♦ Kit - Thermochemistry Flinn's - Chemistry</t>
  </si>
  <si>
    <t>♦ Kit - Glass Analysis Principles- Forensic</t>
  </si>
  <si>
    <t>♦ Kit - Mystery Solutions - Acids &amp; Bases Inquiry</t>
  </si>
  <si>
    <t>♦ Kit - The Coroner's Report - Urine &amp; Blood Analysis Kit</t>
  </si>
  <si>
    <t>♦ Kit - Introduction to Electron Structure - Student Lab</t>
  </si>
  <si>
    <t>♦ Kit - Crime Scene: A Forensic Investigation Kit</t>
  </si>
  <si>
    <t>♦ Kit - Food Analysis - Testing Some Common Foods</t>
  </si>
  <si>
    <t>♦ Kit - Detective's Casebook - Forensic Laboratory Kit</t>
  </si>
  <si>
    <t>♦ Kit - Chemicals of Life - Super Value Laboratory Kit</t>
  </si>
  <si>
    <t>♦ Kit - Mr. Mathematics Mysterious Murder - Student Lab</t>
  </si>
  <si>
    <t>♦ Kit - Intro to Carbohydrates - Structure &amp; Properties</t>
  </si>
  <si>
    <t>♦ Kit - Soil Analysis - Forensic Laboratory Kit</t>
  </si>
  <si>
    <t>♦ Kit - Lewis Structures &amp; Molecular Geometry</t>
  </si>
  <si>
    <t>♦ Kit - Food Analysis Mystery - Forensic Laboratory Kit</t>
  </si>
  <si>
    <t>♦ Kit - Models of Organic Compounds - Guided Inquiry Kit</t>
  </si>
  <si>
    <t>♦ Kit - Stream Contamination - Forensics Laboratory Kit</t>
  </si>
  <si>
    <t>♦ Kit - Balancing Equations - Super Value Kit</t>
  </si>
  <si>
    <t>♦ Kit - Forensic Supply Kit</t>
  </si>
  <si>
    <t>♦ Kit - Chemical Reactions - Super Value Laboratory Kit</t>
  </si>
  <si>
    <t>♦ Kit - What Is a Chemical Reaction? Student Laboratory Kit</t>
  </si>
  <si>
    <t>♦ Kit - Paper Chromatography</t>
  </si>
  <si>
    <t>♦ A Demo A Day™—Earth Science</t>
  </si>
  <si>
    <t>♦ Kit - Intro To Paper Chromatography - Lab</t>
  </si>
  <si>
    <t>♦ Be a Mineral Detective—Student Laboratory Kit</t>
  </si>
  <si>
    <t>♦ Kit - Elements, Compounds &amp; Mixtures - Lab</t>
  </si>
  <si>
    <t>♦ Colourful Stalactites and Stalagmites Demo</t>
  </si>
  <si>
    <t>♦ Kit - Metal, Nonmetal, or Metalloid? Student Lab</t>
  </si>
  <si>
    <t>♦ Kit - Preparation &amp; Properties Biodiesel Fuel - Lab</t>
  </si>
  <si>
    <t>♦ Kit - Giant Crystal Growing</t>
  </si>
  <si>
    <t>♦ Kit - The Crystal Forest - Super Value Kit</t>
  </si>
  <si>
    <t>♦ Kit - Crystal Ornaments Holiday - Lab</t>
  </si>
  <si>
    <t>♦ Kit - Properties of Gases and the Gas Laws - Activities</t>
  </si>
  <si>
    <t>♦ Kit - It's All About Density - An Introductory Lab</t>
  </si>
  <si>
    <t>♦ Kit - Reaction Order And Rate Laws</t>
  </si>
  <si>
    <t>♦ Density of Earth Kit</t>
  </si>
  <si>
    <t>♦ Kit - Rate Of Reactions - Guided-Inquiry</t>
  </si>
  <si>
    <t>♦ Earth Science Density—Classroom Kit</t>
  </si>
  <si>
    <t>♦ Kit - Silver Holiday Ornaments - Student Laboratory Kit</t>
  </si>
  <si>
    <t>♦ Kit - Slime for Everyone! Student Laboratory Kit</t>
  </si>
  <si>
    <t>♦ Kit - Qualitative Analysis of 11 Unknowns Lab</t>
  </si>
  <si>
    <t>♦ Fossil Formation and Identification Kit</t>
  </si>
  <si>
    <t>♦ Kit - Observation &amp; Experiment - Scientific Method</t>
  </si>
  <si>
    <t>♦ Kit - Ob-Scertainer® Kit - A Better Black Box</t>
  </si>
  <si>
    <t>♦ Kit - How Scientists Do Science - Guided-Inquiry</t>
  </si>
  <si>
    <t>♦ Kit - Properties of Solids - Student Lab</t>
  </si>
  <si>
    <t>♦ Kit - Flame Test Student Laboratory</t>
  </si>
  <si>
    <t>♦ Kit - Stoichiometry - Can You Make 2.00 Gram Compd?</t>
  </si>
  <si>
    <t>♦ Kit - Mole Ratios - Copper &amp; Silver Nitrate - Student Lab</t>
  </si>
  <si>
    <t>♦ Kit - Exothermic &amp; Endothermic Rxns - Energy Changes</t>
  </si>
  <si>
    <t>♦ Kit - Discovering Instant Cold Packs Student Lab</t>
  </si>
  <si>
    <t>♦ Kit - Heats of Reaction &amp; Hess' Law, Student Lab</t>
  </si>
  <si>
    <t>♦ Kit - Thermodynamics In A Bag</t>
  </si>
  <si>
    <t>♦ Kit - Mystic Sand</t>
  </si>
  <si>
    <t>♦ Kit - Flinn Forensic Files - Ballistics</t>
  </si>
  <si>
    <t>♦ Kit - Flinn Forensic Files - Footwear Evidence</t>
  </si>
  <si>
    <t>♦ Kit - Bloodstains at the Crime Scene</t>
  </si>
  <si>
    <t>♦ Kit - Simulated Blood, 500 mL</t>
  </si>
  <si>
    <t>♦ Kit - DNA Forensics - Student Laboratory Kit</t>
  </si>
  <si>
    <t>♦ Book - A Demo A Day ™ - Physical Science Demos</t>
  </si>
  <si>
    <t>♦ Book - A Demo A Day ™ - A Year of Physics Demos</t>
  </si>
  <si>
    <t>♦ Cartesian Diver Construction Kit</t>
  </si>
  <si>
    <t>♦ Measurement Challenge—A Density Lab Kit</t>
  </si>
  <si>
    <t>♦ How Scientists Measure - Activity-Stations Kit</t>
  </si>
  <si>
    <t>♦ Force and Motion - Student Laboratory Kit</t>
  </si>
  <si>
    <t>♦ Mousetrap Cars - Super Value Guided-Inquiry Kit</t>
  </si>
  <si>
    <t>♦ Balloon Cars Challenge - Guided-Inquiry Kit</t>
  </si>
  <si>
    <t>♦ Newton's Laws Activity-Stations Kit</t>
  </si>
  <si>
    <t>♦ Build a Mini Hovercraft - Guided-Inquiry Kit</t>
  </si>
  <si>
    <t>♦ Picket Fence</t>
  </si>
  <si>
    <t>♦ Science of Sailing - Newton's Third Law Laboratory Kit</t>
  </si>
  <si>
    <t>♦ Free Fall Student Laboratory Kit</t>
  </si>
  <si>
    <t>♦ Atwood’s Machine</t>
  </si>
  <si>
    <t>♦ Bowling Ball Pendulum</t>
  </si>
  <si>
    <t>♦ Simple Machines - Student Laboratory Kit</t>
  </si>
  <si>
    <t>♦ Kit - Investigating Pulleys</t>
  </si>
  <si>
    <t>♦ Electrical Circuits - Advanced Inquiry Laboratory Kit</t>
  </si>
  <si>
    <t>♦ Inclined Plane, Economy Choice</t>
  </si>
  <si>
    <t>♦ Inclined Plane, Classroom Set</t>
  </si>
  <si>
    <t>♦ Ring and Discs</t>
  </si>
  <si>
    <t>♦ Bicycle Wheel Gyroscope</t>
  </si>
  <si>
    <t>♦ Simple Circuits - Super Value Laboratory Kit</t>
  </si>
  <si>
    <t>♦ Collapsing Can Demonstraion</t>
  </si>
  <si>
    <t>♦ Elasticity of Gas Apparatus</t>
  </si>
  <si>
    <t>♦ Pascal's Law - Student Lab Classroom Kit</t>
  </si>
  <si>
    <t>♦ Kit - 3-D Magnetic Field Jar - Demo</t>
  </si>
  <si>
    <t>♦ Magnets and Magnetism - Super Value Activity-Stations Kit</t>
  </si>
  <si>
    <t>♦ Convection &amp; Ventilation Box</t>
  </si>
  <si>
    <t>♦ Touch Paper (Smoke), 12/Pkg, use w/AP6028</t>
  </si>
  <si>
    <t>♦ Periscope Demo Kit</t>
  </si>
  <si>
    <t>♦ LED Light Blocks, blue, green &amp; red light beams</t>
  </si>
  <si>
    <t>♦ Up, Up and Away - Hot Air Balloon Student Activity Kit</t>
  </si>
  <si>
    <t>♦ Buzzer in a Vacuum</t>
  </si>
  <si>
    <t>♦ Bracken Demonstration Spinner</t>
  </si>
  <si>
    <t>♦ Amazing Modern Materials Multi-Demo Kit, Flinn</t>
  </si>
  <si>
    <t>♦ Waves and Sound - Student Laboratory Kit</t>
  </si>
  <si>
    <t>♦ Hot Plate, Flinn, 4" x 4"</t>
  </si>
  <si>
    <t>♦ BioEnergy Kit</t>
  </si>
  <si>
    <t>♦ Sonic Flame Tube Demonstration Kit</t>
  </si>
  <si>
    <t>M0018</t>
  </si>
  <si>
    <t>♦ Candles, Birthday, 2 1/2 " x 1/4," 24/pkg</t>
  </si>
  <si>
    <t>Flinn's Exploring Chemistry™</t>
  </si>
  <si>
    <t>+ Items required for FB2080 and available separately</t>
  </si>
  <si>
    <r>
      <t>♦ Chemventory 2.0</t>
    </r>
    <r>
      <rPr>
        <b/>
        <vertAlign val="superscript"/>
        <sz val="10"/>
        <rFont val="Arial"/>
        <family val="2"/>
      </rPr>
      <t>TM</t>
    </r>
    <r>
      <rPr>
        <b/>
        <sz val="10"/>
        <rFont val="Arial"/>
        <family val="2"/>
      </rPr>
      <t>, Online, 5-year license</t>
    </r>
  </si>
  <si>
    <t>Apron, plastic, 30" W x 36" L</t>
  </si>
  <si>
    <t>♦ Laboratory Safety Inspection Kit, Flinn</t>
  </si>
  <si>
    <t>Counter Brush, 7" length plus handle</t>
  </si>
  <si>
    <t>Cellulose Sponge, 6 " X 4 1/4 " X 1 5/8 "</t>
  </si>
  <si>
    <t>Oven, Laboratory, 0.7 cubic ft.</t>
  </si>
  <si>
    <t>Oven, Laboratory, 2.0 cubic ft.</t>
  </si>
  <si>
    <t>PTC (phenylthiocarbamide) Test Papers, Vial of 100 strips</t>
  </si>
  <si>
    <t>Rubber Tubing, Black, 10-Foot Length, 5/16 " I.D.</t>
  </si>
  <si>
    <t>Ruler, Metric, 30 cm, clear</t>
  </si>
  <si>
    <t>Ruler, Metric, 15 cm, white</t>
  </si>
  <si>
    <t>Slide Set - Plant vs. Animal - Compariset™</t>
  </si>
  <si>
    <t>Slide Set - Monocot vs. Dicot - Compariset™</t>
  </si>
  <si>
    <r>
      <t xml:space="preserve">Slide, </t>
    </r>
    <r>
      <rPr>
        <i/>
        <sz val="10"/>
        <rFont val="Arial"/>
        <family val="2"/>
      </rPr>
      <t>Amoeba proteus</t>
    </r>
    <r>
      <rPr>
        <sz val="10"/>
        <rFont val="Arial"/>
        <family val="2"/>
      </rPr>
      <t>, W.M.</t>
    </r>
  </si>
  <si>
    <r>
      <t xml:space="preserve">Slide, </t>
    </r>
    <r>
      <rPr>
        <i/>
        <sz val="10"/>
        <rFont val="Arial"/>
        <family val="2"/>
      </rPr>
      <t>Euglena</t>
    </r>
    <r>
      <rPr>
        <sz val="10"/>
        <rFont val="Arial"/>
        <family val="2"/>
      </rPr>
      <t>, W.M.</t>
    </r>
  </si>
  <si>
    <r>
      <t xml:space="preserve">Slide, </t>
    </r>
    <r>
      <rPr>
        <i/>
        <sz val="10"/>
        <rFont val="Arial"/>
        <family val="2"/>
      </rPr>
      <t>Elodea</t>
    </r>
    <r>
      <rPr>
        <sz val="10"/>
        <rFont val="Arial"/>
        <family val="2"/>
      </rPr>
      <t>, L.S.</t>
    </r>
  </si>
  <si>
    <r>
      <t xml:space="preserve">Slide, </t>
    </r>
    <r>
      <rPr>
        <i/>
        <sz val="10"/>
        <rFont val="Arial"/>
        <family val="2"/>
      </rPr>
      <t>Allium</t>
    </r>
    <r>
      <rPr>
        <sz val="10"/>
        <rFont val="Arial"/>
        <family val="2"/>
      </rPr>
      <t>, L.S., roots</t>
    </r>
  </si>
  <si>
    <t>Live - Fertile Chicken Eggs, 12/pkg</t>
  </si>
  <si>
    <t>Live - Grassfrogs, Live, 3 - 3 1/2", 12/pkg</t>
  </si>
  <si>
    <t>Live - Goldfish, 12/pkg</t>
  </si>
  <si>
    <t>Live - Land Hermit Crabs, Live, 3/pkg</t>
  </si>
  <si>
    <r>
      <t xml:space="preserve">Live - </t>
    </r>
    <r>
      <rPr>
        <i/>
        <sz val="10"/>
        <rFont val="Arial"/>
        <family val="2"/>
      </rPr>
      <t>Daphnia</t>
    </r>
    <r>
      <rPr>
        <sz val="10"/>
        <rFont val="Arial"/>
        <family val="2"/>
      </rPr>
      <t xml:space="preserve"> Sp, Culture Class, For 30</t>
    </r>
  </si>
  <si>
    <r>
      <t xml:space="preserve">Live - </t>
    </r>
    <r>
      <rPr>
        <i/>
        <sz val="10"/>
        <rFont val="Arial"/>
        <family val="2"/>
      </rPr>
      <t>Drosophila</t>
    </r>
    <r>
      <rPr>
        <sz val="10"/>
        <rFont val="Arial"/>
        <family val="2"/>
      </rPr>
      <t xml:space="preserve"> Laboratory Kit</t>
    </r>
  </si>
  <si>
    <r>
      <t xml:space="preserve">Live - </t>
    </r>
    <r>
      <rPr>
        <i/>
        <sz val="10"/>
        <rFont val="Arial"/>
        <family val="2"/>
      </rPr>
      <t>Paramecium bursaria</t>
    </r>
    <r>
      <rPr>
        <sz val="10"/>
        <rFont val="Arial"/>
        <family val="2"/>
      </rPr>
      <t xml:space="preserve"> Class/30</t>
    </r>
  </si>
  <si>
    <r>
      <t xml:space="preserve">Live - </t>
    </r>
    <r>
      <rPr>
        <i/>
        <sz val="10"/>
        <rFont val="Arial"/>
        <family val="2"/>
      </rPr>
      <t>Paramecium aurelia</t>
    </r>
    <r>
      <rPr>
        <sz val="10"/>
        <rFont val="Arial"/>
        <family val="2"/>
      </rPr>
      <t>, Class/30</t>
    </r>
  </si>
  <si>
    <r>
      <t xml:space="preserve">Live - </t>
    </r>
    <r>
      <rPr>
        <i/>
        <sz val="10"/>
        <rFont val="Arial"/>
        <family val="2"/>
      </rPr>
      <t>Paramecium caudatum</t>
    </r>
    <r>
      <rPr>
        <sz val="10"/>
        <rFont val="Arial"/>
        <family val="2"/>
      </rPr>
      <t>, Culture, For 30</t>
    </r>
  </si>
  <si>
    <t>Dissection Bags, Reclosable, 6" x 12", 50/pkg</t>
  </si>
  <si>
    <r>
      <t xml:space="preserve">Live - Wild-Type </t>
    </r>
    <r>
      <rPr>
        <i/>
        <sz val="10"/>
        <rFont val="Arial"/>
        <family val="2"/>
      </rPr>
      <t>Drosophila</t>
    </r>
    <r>
      <rPr>
        <sz val="10"/>
        <rFont val="Arial"/>
        <family val="2"/>
      </rPr>
      <t xml:space="preserve"> (+), For 30</t>
    </r>
  </si>
  <si>
    <r>
      <t xml:space="preserve">Live - Bar (B) </t>
    </r>
    <r>
      <rPr>
        <i/>
        <sz val="10"/>
        <rFont val="Arial"/>
        <family val="2"/>
      </rPr>
      <t>Drosophila,</t>
    </r>
    <r>
      <rPr>
        <sz val="10"/>
        <rFont val="Arial"/>
        <family val="2"/>
      </rPr>
      <t xml:space="preserve"> Culture</t>
    </r>
  </si>
  <si>
    <r>
      <t xml:space="preserve">Live - White (W) </t>
    </r>
    <r>
      <rPr>
        <i/>
        <sz val="10"/>
        <rFont val="Arial"/>
        <family val="2"/>
      </rPr>
      <t>Drosophila</t>
    </r>
  </si>
  <si>
    <r>
      <t xml:space="preserve">Live - </t>
    </r>
    <r>
      <rPr>
        <i/>
        <sz val="10"/>
        <rFont val="Arial"/>
        <family val="2"/>
      </rPr>
      <t>Amoeba proteus</t>
    </r>
    <r>
      <rPr>
        <sz val="10"/>
        <rFont val="Arial"/>
        <family val="2"/>
      </rPr>
      <t>, Class/30</t>
    </r>
  </si>
  <si>
    <t>♦ Flinn Forensic Files - 6-Kit Bundle</t>
  </si>
  <si>
    <r>
      <rPr>
        <sz val="10"/>
        <rFont val="Arial"/>
        <family val="2"/>
      </rPr>
      <t>Spectrum Tube Power Supply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</rPr>
      <t>(See p.3 for Spectrum Tubes)</t>
    </r>
  </si>
  <si>
    <t>Item No.</t>
  </si>
  <si>
    <t>Black Markers, Assorted Set of 8, for chromatography</t>
  </si>
  <si>
    <t xml:space="preserve">For Microscopy Stains - See Chemical Section </t>
  </si>
  <si>
    <r>
      <t xml:space="preserve">Live - </t>
    </r>
    <r>
      <rPr>
        <i/>
        <sz val="10"/>
        <rFont val="Arial"/>
        <family val="2"/>
      </rPr>
      <t>Elodea (Anacharis)</t>
    </r>
    <r>
      <rPr>
        <sz val="10"/>
        <rFont val="Arial"/>
        <family val="2"/>
      </rPr>
      <t>, 12/pkg</t>
    </r>
  </si>
  <si>
    <r>
      <t xml:space="preserve">Live - </t>
    </r>
    <r>
      <rPr>
        <i/>
        <sz val="10"/>
        <rFont val="Arial"/>
        <family val="2"/>
      </rPr>
      <t>Didinium,</t>
    </r>
    <r>
      <rPr>
        <sz val="10"/>
        <rFont val="Arial"/>
        <family val="2"/>
      </rPr>
      <t xml:space="preserve"> Culture, Class, For 30</t>
    </r>
  </si>
  <si>
    <t>♦ Buffer Capsules, 2.00-12.00 pH (11 capsules in vial)</t>
  </si>
  <si>
    <t>♦ Petroleum Ether, Reagent, 500 mL</t>
  </si>
  <si>
    <t>Tube, centrifuge, 5-mL, 12/pkg</t>
  </si>
  <si>
    <t>♦ Intro to Chemistry - Matter &amp; Measurement Package</t>
  </si>
  <si>
    <t>Star Charts, Student Notepad, Pkg/50</t>
  </si>
  <si>
    <r>
      <t>♦ PSWorks™ Carriage and Ramp</t>
    </r>
    <r>
      <rPr>
        <vertAlign val="superscript"/>
        <sz val="9"/>
        <rFont val="Arial"/>
        <family val="2"/>
      </rPr>
      <t>▲</t>
    </r>
  </si>
  <si>
    <r>
      <t>♦ PSWorks™ Lever Arm</t>
    </r>
    <r>
      <rPr>
        <vertAlign val="superscript"/>
        <sz val="9"/>
        <rFont val="Arial"/>
        <family val="2"/>
      </rPr>
      <t>▲</t>
    </r>
  </si>
  <si>
    <r>
      <t>♦ PSWorks™ Pendulum</t>
    </r>
    <r>
      <rPr>
        <vertAlign val="superscript"/>
        <sz val="9"/>
        <rFont val="Arial"/>
        <family val="2"/>
      </rPr>
      <t>▲</t>
    </r>
  </si>
  <si>
    <r>
      <t>♦ PSWorks™ Marble Ramp</t>
    </r>
    <r>
      <rPr>
        <vertAlign val="superscript"/>
        <sz val="9"/>
        <rFont val="Arial"/>
        <family val="2"/>
      </rPr>
      <t>▲</t>
    </r>
  </si>
  <si>
    <r>
      <t>♦ PSWorks™ Roller Coaster Track</t>
    </r>
    <r>
      <rPr>
        <vertAlign val="superscript"/>
        <sz val="9"/>
        <rFont val="Arial"/>
        <family val="2"/>
      </rPr>
      <t>▲</t>
    </r>
  </si>
  <si>
    <t>♦ PSWorks™ Support Stand</t>
  </si>
  <si>
    <t>♦ PSWorks™ Photogate Timer</t>
  </si>
  <si>
    <t>♦ Flinn PSWorks™ Conservation of Energy Tracks</t>
  </si>
  <si>
    <t>Physical Science - PSWorks™</t>
  </si>
  <si>
    <r>
      <rPr>
        <i/>
        <vertAlign val="superscript"/>
        <sz val="9"/>
        <rFont val="Arial"/>
        <family val="2"/>
      </rPr>
      <t>▲</t>
    </r>
    <r>
      <rPr>
        <i/>
        <sz val="10"/>
        <rFont val="Arial"/>
        <family val="2"/>
      </rPr>
      <t>Requires PSWorks™ Support Stand AP6999</t>
    </r>
  </si>
  <si>
    <r>
      <t>LabQuest</t>
    </r>
    <r>
      <rPr>
        <sz val="12"/>
        <rFont val="Calibri"/>
        <family val="2"/>
      </rPr>
      <t>®</t>
    </r>
    <r>
      <rPr>
        <sz val="10"/>
        <rFont val="Calibri"/>
        <family val="2"/>
      </rPr>
      <t xml:space="preserve"> </t>
    </r>
    <r>
      <rPr>
        <sz val="10"/>
        <rFont val="Arial"/>
        <family val="2"/>
      </rPr>
      <t>2 Interface</t>
    </r>
  </si>
  <si>
    <r>
      <t>LoggerPro</t>
    </r>
    <r>
      <rPr>
        <sz val="12"/>
        <rFont val="Calibri"/>
        <family val="2"/>
      </rPr>
      <t>®</t>
    </r>
    <r>
      <rPr>
        <sz val="11"/>
        <rFont val="Calibri"/>
        <family val="2"/>
      </rPr>
      <t xml:space="preserve"> </t>
    </r>
    <r>
      <rPr>
        <sz val="10"/>
        <rFont val="Arial"/>
        <family val="2"/>
      </rPr>
      <t>3 Software</t>
    </r>
  </si>
  <si>
    <r>
      <t xml:space="preserve">Standing Wave Generator </t>
    </r>
    <r>
      <rPr>
        <i/>
        <sz val="9"/>
        <rFont val="Arial"/>
        <family val="2"/>
      </rPr>
      <t>(Requires AP6202, sold separately)</t>
    </r>
  </si>
  <si>
    <r>
      <t>Slinky</t>
    </r>
    <r>
      <rPr>
        <sz val="12"/>
        <rFont val="Calibri"/>
        <family val="2"/>
      </rPr>
      <t>®</t>
    </r>
  </si>
  <si>
    <t>http://www.flinnsci.com/apron-rubberized-medium-duty-27-w-x-36-l/ap7125/</t>
  </si>
  <si>
    <t>http://www.flinnsci.com/apron-plastic-medium-duty/ap7120/</t>
  </si>
  <si>
    <t>http://www.flinnsci.com/gloves-butyl-rubber/ap7482/</t>
  </si>
  <si>
    <t>http://www.flinnsci.com/gloves-nitrile-disposable-powder-free-medium-pkg.-of-100/ap7079/</t>
  </si>
  <si>
    <t>http://www.flinnsci.com/gloves-nitrile-disposable-powder-free-large-pkg.-of-100/ap7080/</t>
  </si>
  <si>
    <t>http://www.flinnsci.com/gloves-nitrile-acid-resistant-9/ap3259/</t>
  </si>
  <si>
    <t>http://www.flinnsci.com/uvex-safety-goggles/ap7474/</t>
  </si>
  <si>
    <t>http://www.flinnsci.com/standard-vented-goggle-with-fog-free-lens/ap3309/</t>
  </si>
  <si>
    <t>http://www.flinnsci.com/goggle-sanitizer-flinn/se1000/</t>
  </si>
  <si>
    <t>http://www.flinnsci.com/laboratory-coat-mens-size-38/ap3281/</t>
  </si>
  <si>
    <t>http://www.flinnsci.com/laboratory-coat-mens-size-44/ap3284/</t>
  </si>
  <si>
    <t>http://www.flinnsci.com/rainbow-tie-dyed-lab-coat-large/ap6294/</t>
  </si>
  <si>
    <t>http://www.flinnsci.com/emergency-body-showerdrencheyeface-wash-combination-wall-mounted-type/ap2264/</t>
  </si>
  <si>
    <t>http://www.flinnsci.com/fire-extinguisher-dry-chemical-abc-10-lb/se3001/</t>
  </si>
  <si>
    <t>http://www.flinnsci.com/fire-blanket-with-case/se3006/</t>
  </si>
  <si>
    <t>http://www.flinnsci.com/flinnscimatco-wooden-54-gallon-floor-flammables-cabinet/se7131/</t>
  </si>
  <si>
    <t>http://www.flinnsci.com/flinn-acid-cabinet-wood-polypropylene-interior-partially-lined/se8041/</t>
  </si>
  <si>
    <t>http://www.flinnsci.com/flinnscimatco-wooden-poison-cabinet/se6080/</t>
  </si>
  <si>
    <t>http://www.flinnsci.com/flinn-jumbo-stacking-cabinet-corrosives-base/se8083/</t>
  </si>
  <si>
    <t>http://www.flinnsci.com/laboratory-safety-contract-for-science-students-pad-of-50/ap4236/</t>
  </si>
  <si>
    <t>http://www.flinnsci.com/flinn-safety-data-sheet-sds-library/ap7703/</t>
  </si>
  <si>
    <t>http://www.flinnsci.com/flinn-spill-control-center/ap6448/</t>
  </si>
  <si>
    <t>http://www.flinnsci.com/compatible-chemical-families-complete-set-of-840-labels/ap4246/</t>
  </si>
  <si>
    <t>http://www.flinnsci.com/labels-compatible-chemical-families-42set/se4030/</t>
  </si>
  <si>
    <t>http://www.flinnsci.com/hot-vessel-gripping-device/se039/</t>
  </si>
  <si>
    <t>http://www.flinnsci.com/bottle-carrier-safety-rubber/ap4379/</t>
  </si>
  <si>
    <t>http://www.flinnsci.com/safety-inspection-tags-pkg.-of-25/ap4832/</t>
  </si>
  <si>
    <t>http://www.flinnsci.com/safety-shield-36-x-24/se261/</t>
  </si>
  <si>
    <t>http://www.flinnsci.com/laboratory-safety-inspection-kit/ap7387/</t>
  </si>
  <si>
    <t>http://www.flinnsci.com/circuitline-sensor/ap8847/</t>
  </si>
  <si>
    <t>http://www.flinnsci.com/gas-jet-safety-caps-delta-faucets/se1035/</t>
  </si>
  <si>
    <t>http://www.flinnsci.com/glass-disposal-container-benchtop-model/ap8829/</t>
  </si>
  <si>
    <t>http://www.flinnsci.com/personal-safety-and-emergency-equipment-signs/ap4519/</t>
  </si>
  <si>
    <t>http://www.flinnsci.com/table-student-epoxy-resin-24-x-54-x-30/ap9143/</t>
  </si>
  <si>
    <t>http://www.flinnsci.com/table-student-epoxy-resin-24-x-60-x-30/ap9144/</t>
  </si>
  <si>
    <t>http://www.flinnsci.com/table-student-epoxy-resin-24-x-72-x-30/ap9145/</t>
  </si>
  <si>
    <t>http://www.flinnsci.com/table-student-epoxy-resin-42-x-72-x-30/ap9146/</t>
  </si>
  <si>
    <t>http://www.flinnsci.com/table-demonstration-mobile-standard-size/ap8732/</t>
  </si>
  <si>
    <t>http://www.flinnsci.com/table-demonstration-mobile-economy-size/ap8733/</t>
  </si>
  <si>
    <t>http://www.flinnsci.com/mirror-for-mobile-demonstration-tables/ap8734/</t>
  </si>
  <si>
    <t>http://www.flinnsci.com/laboratory-stool-18/ap1092/</t>
  </si>
  <si>
    <t>http://www.flinnsci.com/laboratory-stool-24/ap1093/</t>
  </si>
  <si>
    <t>http://www.flinnsci.com/wooden-laboratory-stool-24/ap6208/</t>
  </si>
  <si>
    <t>http://www.flinnsci.com/flinn-shelving-assembly-wood/se6010/</t>
  </si>
  <si>
    <t>http://www.flinnsci.com/shelf-lips-pkg.-of-10/se1069/</t>
  </si>
  <si>
    <t>http://www.flinnsci.com/flinn-combination-classroom-lab-station/ap6205/</t>
  </si>
  <si>
    <t>http://www.flinnsci.com/instructors-demonstration-table-8/ap6548/</t>
  </si>
  <si>
    <t>http://www.flinnsci.com/flinn-dilutit-laboratory-exhaust-system/ap1690/</t>
  </si>
  <si>
    <t>http://www.flinnsci.com/alcohol-pads-pkg.-of-100/ab1222/</t>
  </si>
  <si>
    <t>http://www.flinnsci.com/aspirator-water-metal-chapman-type/ap1136/</t>
  </si>
  <si>
    <t>http://www.flinnsci.com/bottle-carboy-round-ldpe-20-l/ap1219/</t>
  </si>
  <si>
    <t>http://www.flinnsci.com/bottle-dropping-amber-glass-round-250-ml/ap1441/</t>
  </si>
  <si>
    <t>http://www.flinnsci.com/bottle-carboy-rectangular-polypropylene-10-l/ap7678/</t>
  </si>
  <si>
    <t>http://www.flinnsci.com/bottle-carboy-rectangular-polypropylene-20-l/ap7679/</t>
  </si>
  <si>
    <t>http://www.flinnsci.com/bottle-dropping-glass-square-15-ml/ap4683/</t>
  </si>
  <si>
    <t>http://www.flinnsci.com/bottle-dropping-amber-glass-round-30-ml/gp9178/</t>
  </si>
  <si>
    <t>http://www.flinnsci.com/bottle-dropping-glass-square-barnes-economy-choice/ap5336/</t>
  </si>
  <si>
    <t>http://www.flinnsci.com/bottle-dropping-glass-square-30-ml/ap1442/</t>
  </si>
  <si>
    <t>http://www.flinnsci.com/bottle-dropping-glass-square-60-ml/ap1523/</t>
  </si>
  <si>
    <t>http://www.flinnsci.com/bottle-dropping-polyethylene-30-ml/ap6062/</t>
  </si>
  <si>
    <t>http://www.flinnsci.com/bottle-dropping-polyethylene-60-ml/ap1139/</t>
  </si>
  <si>
    <t>http://www.flinnsci.com/bottle-dropping-polyethylene-with-push-on-cap-30-ml/ap1221/</t>
  </si>
  <si>
    <t>http://www.flinnsci.com/bottle-dropping-polyethylene-with-push-on-cap-60-ml/ap1222/</t>
  </si>
  <si>
    <t>http://www.flinnsci.com/bottle-dropping-polyethylene-with-push-on-cap-125-ml/ap1223/</t>
  </si>
  <si>
    <t>http://www.flinnsci.com/bottle-dropping-polyethylene-with-screw-on-cap-30-ml/ap1694/</t>
  </si>
  <si>
    <t>http://www.flinnsci.com/bottle-dropping-polyethylene-with-screw-on-cap-60-ml/ap1695/</t>
  </si>
  <si>
    <t>http://www.flinnsci.com/bottle-dropping-polyethylene-with-screw-on-cap-125-ml/ap1696/</t>
  </si>
  <si>
    <t>http://www.flinnsci.com/bottle-dropping-polyethylene-with-dropper-plug-and-screw-on-cap-30-ml/ap4575/</t>
  </si>
  <si>
    <t>http://www.flinnsci.com/bottle-dropping-polyethylene-with-dropper-plug-and-screw-on-cap-60-ml/ap8621/</t>
  </si>
  <si>
    <t>http://www.flinnsci.com/bottle-narrow-mouth-polyethylene-with-cap-480-ml/ap8126/</t>
  </si>
  <si>
    <t>http://www.flinnsci.com/bottle-narrow-mouth-polyethylene-with-cap-1000-ml/ap4381/</t>
  </si>
  <si>
    <t>http://www.flinnsci.com/bottle-narrow-mouth-polypropylene-with-cap-250-ml/ap8434/</t>
  </si>
  <si>
    <t>http://www.flinnsci.com/bottle-narrow-mouth-polypropylene-with-cap-500-ml/ap8435/</t>
  </si>
  <si>
    <t>http://www.flinnsci.com/bottle-narrow-mouth-polypropylene-with-cap-1000-ml/ap8436/</t>
  </si>
  <si>
    <t>http://www.flinnsci.com/bottles-washing-polyethylene-250-ml/ap8108/</t>
  </si>
  <si>
    <t>http://www.flinnsci.com/bottles-washing-polyethylene-500-ml/ap8109/</t>
  </si>
  <si>
    <t>http://www.flinnsci.com/beaker-brush/ap8203/</t>
  </si>
  <si>
    <t>http://www.flinnsci.com/test-tube-brush-34/ap8200/</t>
  </si>
  <si>
    <t>http://www.flinnsci.com/test-tube-brush-1/ap8201/</t>
  </si>
  <si>
    <t>http://www.flinnsci.com/filter-discs-for-buchner-funnel-7.0-cm/ap1133/</t>
  </si>
  <si>
    <t>http://www.flinnsci.com/buchner-funnel-polypropylene-7.0-cm/ap1130/</t>
  </si>
  <si>
    <t>http://www.flinnsci.com/bulb-rubber-red-2-ml-capacity/ap8601/</t>
  </si>
  <si>
    <t>http://www.flinnsci.com/buret-flint-glass-with-ptfe-stopcock-50-ml/gp1087/</t>
  </si>
  <si>
    <t>http://www.flinnsci.com/brush-buret-for-50-ml-burets/ap1015/</t>
  </si>
  <si>
    <t>http://www.flinnsci.com/buret-rack-flinn/ap2288/</t>
  </si>
  <si>
    <t>http://www.flinnsci.com/butane-safety-lighter/ap8960/</t>
  </si>
  <si>
    <t>http://www.flinnsci.com/flint-lighter/ap8346/</t>
  </si>
  <si>
    <t>http://www.flinnsci.com/replacement-flints-pkg.-of-5/ap8348/</t>
  </si>
  <si>
    <t>http://www.flinnsci.com/burner-tubing-connector-2/ap1602/</t>
  </si>
  <si>
    <t>http://www.flinnsci.com/bunsen-burner-adjustable-natural-gas/ap5344/</t>
  </si>
  <si>
    <t>http://www.flinnsci.com/bunsen-burner-natural-gas/ap1017/</t>
  </si>
  <si>
    <t>http://www.flinnsci.com/portable-laboratory-burner/ap1032/</t>
  </si>
  <si>
    <t>http://www.flinnsci.com/tirrill-burner-natural-gas/ap1019/</t>
  </si>
  <si>
    <t>http://www.flinnsci.com/flinnscimatco-mini-stak-a-cab-combination-acidflammables-cabinet/se9041/</t>
  </si>
  <si>
    <t>http://www.flinnsci.com/calculator-scientific-2-line/ap5346/</t>
  </si>
  <si>
    <t>http://www.flinnsci.com/calculator-basic/ap5345/</t>
  </si>
  <si>
    <t>http://www.flinnsci.com/vernier-calipers-steel/ab1006/</t>
  </si>
  <si>
    <t>http://www.flinnsci.com/capillary-tubes-90-mm-length-one-open-100-tubesvial/gp7047/</t>
  </si>
  <si>
    <t>http://www.flinnsci.com/audiovisual-cart_845a4946/ms7001/</t>
  </si>
  <si>
    <t>http://www.flinnsci.com/cellulose-sponge-6-l-x-4-14-w-x-1-58-h/ap1344/</t>
  </si>
  <si>
    <t>http://www.flinnsci.com/cheesecloth-4-square-yards/fb0570/</t>
  </si>
  <si>
    <t>http://www.flinnsci.com/flinns-online-chemventory-5-year-license/se3000/</t>
  </si>
  <si>
    <t>http://www.flinnsci.com/chromatography-paper-roll/ap8293/</t>
  </si>
  <si>
    <t>http://www.flinnsci.com/chromatography-paper-strips-pkg.-of-100-strips/ap5982/</t>
  </si>
  <si>
    <t>http://www.flinnsci.com/clamp-holder/ap8219/</t>
  </si>
  <si>
    <t>http://www.flinnsci.com/double-jaw-buret-clamp/ap1246/</t>
  </si>
  <si>
    <t>http://www.flinnsci.com/flask-erlenmeyer-borosilicate-glass-1000-ml/gp3055/</t>
  </si>
  <si>
    <t>http://www.flinnsci.com/flask-filtering-borosilicate-glass-250-ml/gp4072/</t>
  </si>
  <si>
    <t>http://www.flinnsci.com/flask-volumetric-borosilicate-glass-100-ml/gp4030/</t>
  </si>
  <si>
    <t>http://www.flinnsci.com/flask-volumetric-borosilicate-glass-250-ml/gp4035/</t>
  </si>
  <si>
    <t>http://www.flinnsci.com/flask-volumetric-borosilicate-glass-1000-ml/gp4045/</t>
  </si>
  <si>
    <t>http://www.flinnsci.com/flinn-conductivity-meter/ap1493/</t>
  </si>
  <si>
    <t>http://www.flinnsci.com/flinn-digital-pocket-thermometer-economy-choice/ap6049/</t>
  </si>
  <si>
    <t>http://www.flinnsci.com/flinn-digital-thermometer/ap8716/</t>
  </si>
  <si>
    <t>http://www.flinnsci.com/flinn-ph-meter/ap8673/</t>
  </si>
  <si>
    <t>http://www.flinnsci.com/flinn-scientific-spectrophotometer/ap7026/</t>
  </si>
  <si>
    <t>http://www.flinnsci.com/forceps/ap8328/</t>
  </si>
  <si>
    <t>http://www.flinnsci.com/forceps-polypropylene/ab1018/</t>
  </si>
  <si>
    <t>http://www.flinnsci.com/filtering-funnel-polymethylpentene-70-mm-stem-length-70-mm/ap1288/</t>
  </si>
  <si>
    <t>http://www.flinnsci.com/funnel-long-stem-borosilicate-glass-65-mm/gp5010/</t>
  </si>
  <si>
    <t>http://www.flinnsci.com/funnel-utility-polyethylene-2-34/ap3200/</t>
  </si>
  <si>
    <t>http://www.flinnsci.com/funnel-short-stem-fluted-borosilicate-glass-75-mm/gp5050/</t>
  </si>
  <si>
    <t>http://www.flinnsci.com/funnel-standard-stem-polypropylene-65-mm/ap8838/</t>
  </si>
  <si>
    <t>http://www.flinnsci.com/gas-measuring-tube-borosilicate-glass-50-ml/gp5067/</t>
  </si>
  <si>
    <t>http://www.flinnsci.com/glass-tubing-soft-glass-24-lengths-5-mm-o.d.-3-mm-i.d.-pkg.-of-10/gp9020/</t>
  </si>
  <si>
    <t>http://www.flinnsci.com/glass-tubing-soft-glass-24-lengths-6-mm-o.d.-4-mm-i.d.-pkg.-of-10/gp9025/</t>
  </si>
  <si>
    <t>http://www.flinnsci.com/glue-gun/ap9011/</t>
  </si>
  <si>
    <t>http://www.flinnsci.com/hook-weight-set-9-weights/ob2118/</t>
  </si>
  <si>
    <t>http://www.flinnsci.com/hook-weight-set-economy-choice/ob2066/</t>
  </si>
  <si>
    <t>http://www.flinnsci.com/hot-plate-digital-cimarec-7-x-7/ap6582/</t>
  </si>
  <si>
    <t>http://www.flinnsci.com/hot-plate-single-stovetop-burner/ap4830/</t>
  </si>
  <si>
    <t>http://www.flinnsci.com/hydrion-1-12-ph-test-strips/ap1107/</t>
  </si>
  <si>
    <t>http://www.flinnsci.com/hydrion-insta-chek-0-13-ph-test-paper/ap5894/</t>
  </si>
  <si>
    <t>http://www.flinnsci.com/hydrion-insta-chek-0-13-refill/ap5412/</t>
  </si>
  <si>
    <t>http://www.flinnsci.com/incubator/ap1565/</t>
  </si>
  <si>
    <t>http://www.flinnsci.com/infrared-lamp-and-reflector/ap5372/</t>
  </si>
  <si>
    <t>http://www.flinnsci.com/kimwipes-4-12-x-8-12-box-of-280/ap1141/</t>
  </si>
  <si>
    <t>http://www.flinnsci.com/lab-equipment-drawer-set/ap7450/</t>
  </si>
  <si>
    <t>http://www.flinnsci.com/lab-tool-kit-classroom-set/ap7151/</t>
  </si>
  <si>
    <t>http://www.flinnsci.com/labeling-tape-dispenser/ap8864/</t>
  </si>
  <si>
    <t>http://www.flinnsci.com/labeling-tape-34-120-ft.-white/ap1370/</t>
  </si>
  <si>
    <t>http://www.flinnsci.com/labeling-tape-34-120-ft.-yellow/ap1293/</t>
  </si>
  <si>
    <t>http://www.flinnsci.com/laboratory-labels-1-x-2-1000roll/ap5368/</t>
  </si>
  <si>
    <t>http://www.flinnsci.com/laboratory-solutions-for-the-science-classroom/ap8858/</t>
  </si>
  <si>
    <t>http://www.flinnsci.com/lecture-bottle-hydrogen/lb1015/</t>
  </si>
  <si>
    <t>http://www.flinnsci.com/lecture-bottle-oxygen/lb1025/</t>
  </si>
  <si>
    <t>http://www.flinnsci.com/litmus-blue-test-papers-strips-in-vials/ap7923/</t>
  </si>
  <si>
    <t>http://www.flinnsci.com/litmus-red-test-papers-strips-in-vials/ap7945/</t>
  </si>
  <si>
    <t>http://www.flinnsci.com/flinn-magnetic-stirrer-economy-choice/ap6067/</t>
  </si>
  <si>
    <t>http://www.flinnsci.com/magnetic-stirring-bar-1-58-x-516/ap1089/</t>
  </si>
  <si>
    <t>http://www.flinnsci.com/magnifier-plastic-dual-lens/ab1134/</t>
  </si>
  <si>
    <t>http://www.flinnsci.com/magnifier-reading-glass-2.5x-2-diameter/ap8256/</t>
  </si>
  <si>
    <t>http://www.flinnsci.com/masking-tape-34-60-yards/ap1734/</t>
  </si>
  <si>
    <t>http://www.flinnsci.com/matches-wooden-box-32box/ap2037/</t>
  </si>
  <si>
    <t>http://www.flinnsci.com/mercon-mercury-spill-control-kit/ap8771/</t>
  </si>
  <si>
    <t>http://www.flinnsci.com/merit-water-still/ap8897/</t>
  </si>
  <si>
    <t>http://www.flinnsci.com/metal-electrode-set/ap4602/</t>
  </si>
  <si>
    <t>http://www.flinnsci.com/metal-backed-thermometer-celsiusfahrenheit/ap5406/</t>
  </si>
  <si>
    <t>http://www.flinnsci.com/meter-stick-hardwood-englishmetric-1-meter-plain-ends/ap8294/</t>
  </si>
  <si>
    <t>http://www.flinnsci.com/microcentrifuge-tube-natural-pkg.-of-500/fb0002/</t>
  </si>
  <si>
    <t>http://www.flinnsci.com/splints-wood-pkg.-of-1000/ap4455/</t>
  </si>
  <si>
    <t>http://www.flinnsci.com/spot-plate-polystyrene-15-well-pkg.-of-10/ap6404/</t>
  </si>
  <si>
    <t>http://www.flinnsci.com/spring-scale-pull-type-1-kg10-n/ap4665/</t>
  </si>
  <si>
    <t>http://www.flinnsci.com/support-stand-4-x-6/ap8226/</t>
  </si>
  <si>
    <t>http://www.flinnsci.com/cow-magnet/ap1944/</t>
  </si>
  <si>
    <t>http://www.flinnsci.com/bar-magnets-pair-steel-painted/ap9040/</t>
  </si>
  <si>
    <t>http://www.flinnsci.com/barnstead-mega-pure-water-still/ap1048/</t>
  </si>
  <si>
    <t>http://www.flinnsci.com/stirring-rods-glass/gp5075/</t>
  </si>
  <si>
    <t>http://www.flinnsci.com/magnetic-stirring-bar-retriever/ap1091/</t>
  </si>
  <si>
    <t>http://www.flinnsci.com/stoppercork-organizer/ap4593/</t>
  </si>
  <si>
    <t>http://www.flinnsci.com/rubber-stoppers-assorted-sizes-1-to-6/ap2320/</t>
  </si>
  <si>
    <t>http://www.flinnsci.com/storage-container-with-lid/ap5909/</t>
  </si>
  <si>
    <t>http://www.flinnsci.com/student-flashlight/ap6767/</t>
  </si>
  <si>
    <t>http://www.flinnsci.com/student-timer-12-pack/ap6396/</t>
  </si>
  <si>
    <t>http://www.flinnsci.com/support-stand-6-x-9/ap8228/</t>
  </si>
  <si>
    <t>http://www.flinnsci.com/syringe-without-needle-12-ml/ap1730/</t>
  </si>
  <si>
    <t>http://www.flinnsci.com/tape-measure-wind-up-type-metric-10-m/ap6021/</t>
  </si>
  <si>
    <t>http://www.flinnsci.com/test-tube-brush-1-18/ap8202/</t>
  </si>
  <si>
    <t>http://www.flinnsci.com/test-tube-rack-economy-choice/ap4417/</t>
  </si>
  <si>
    <t>http://www.flinnsci.com/test-tubes-with-rims-borosilicate-glass-13-x-100-mm-9-ml/gp6010/</t>
  </si>
  <si>
    <t>http://www.flinnsci.com/test-tubes-with-rims-borosilicate-glass-15-x-125-mm-14-ml/gp6015/</t>
  </si>
  <si>
    <t>http://www.flinnsci.com/test-tubes-with-rims-borosilicate-glass-16-x-150-mm-20-ml/gp6020/</t>
  </si>
  <si>
    <t>http://www.flinnsci.com/test-tubes-with-rims-borosilicate-glass-18-x-150-mm-27-ml/gp6025/</t>
  </si>
  <si>
    <t>http://www.flinnsci.com/test-tubes-with-rims-borosilicate-glass-20-x-150-mm-34-ml/gp6030/</t>
  </si>
  <si>
    <t>http://www.flinnsci.com/test-tubes-with-rims-borosilicate-glass-25-x-150-mm-55-ml/gp6035/</t>
  </si>
  <si>
    <t>http://www.flinnsci.com/test-tubes-with-rims-borosilicate-glass-25-x-200-mm-70-ml/gp6040/</t>
  </si>
  <si>
    <t>http://www.flinnsci.com/test-tubes-without-rims-borosilicate-glass-13-x-100-mm-9.0-ml/gp6063/</t>
  </si>
  <si>
    <t>http://www.flinnsci.com/test-tubes-without-rims-borosilicate-glass-16-x-125-mm-15.0-ml/gp6065/</t>
  </si>
  <si>
    <t>http://www.flinnsci.com/test-tubes-without-rims-borosilicate-glass-16-x-150-mm-20.0-ml/gp6066/</t>
  </si>
  <si>
    <t>http://www.flinnsci.com/test-tubes-without-rims-borosilicate-glass-18-x-150-mm-27.0-ml/gp6067/</t>
  </si>
  <si>
    <t>http://www.flinnsci.com/test-tubes-without-rims-borosilicate-glass-20-x-150-mm-34.0-ml/gp6068/</t>
  </si>
  <si>
    <t>http://www.flinnsci.com/test-tubes-without-rims-borosilicate-glass-25-x-150-mm-55.0-ml/gp6069/</t>
  </si>
  <si>
    <t>http://www.flinnsci.com/test-tubes-with-screw-caps-20-x-150-mm-30-ml/gp9158/</t>
  </si>
  <si>
    <t>http://www.flinnsci.com/selected-test-tubes-13-mm-x-100-mm-box-of-12/ap1082/</t>
  </si>
  <si>
    <t>http://www.flinnsci.com/thermometer-anti-roll-off-device-pkg.-of-25/ap8408/</t>
  </si>
  <si>
    <t>http://www.flinnsci.com/spirit-filled-thermometer--20-to-110-c-partial-immersion/ap1452/</t>
  </si>
  <si>
    <t>http://www.flinnsci.com/timer-stopwatch-flinn/ap1572/</t>
  </si>
  <si>
    <t>http://www.flinnsci.com/beaker-tongs2/ap8236/</t>
  </si>
  <si>
    <t>http://www.flinnsci.com/crucible-tongs/ap8266/</t>
  </si>
  <si>
    <t>http://www.flinnsci.com/tongue-depressors-sterile-pkg.-of-100/fb0535/</t>
  </si>
  <si>
    <t>http://www.flinnsci.com/triangles-pipe-stem-2/ap8331/</t>
  </si>
  <si>
    <t>http://www.flinnsci.com/rubber-tubing-black-in-box-of-50-feet-38-i.d.-x-332/ap1179/</t>
  </si>
  <si>
    <t>http://www.flinnsci.com/ultraviolet-lamp-18/ap9030/</t>
  </si>
  <si>
    <t>http://www.flinnsci.com/ultraviolet-lamp-hand-held/ap1901/</t>
  </si>
  <si>
    <t>http://www.flinnsci.com/pump-vacuum-two-stage/ap1597/</t>
  </si>
  <si>
    <t>http://www.flinnsci.com/vacuum-chamber-with-plate/ap4506/</t>
  </si>
  <si>
    <t>http://www.flinnsci.com/bell-jar-with-molded-knob-glass-13-l/ap1870/</t>
  </si>
  <si>
    <t>http://www.flinnsci.com/wash-bottles-water-safety-labeled-250-ml/ap1668/</t>
  </si>
  <si>
    <t>http://www.flinnsci.com/watch-glass-90-mm-borosilicate-glass/gp8008/</t>
  </si>
  <si>
    <t>http://www.flinnsci.com/water-bath-5.5-l/ap7301/</t>
  </si>
  <si>
    <t>http://www.flinnsci.com/wax-pencil-set-heat-resistant/ap5981/</t>
  </si>
  <si>
    <t>http://www.flinnsci.com/wax-pencil-black/ap8291/</t>
  </si>
  <si>
    <t>http://www.flinnsci.com/weighing-dishes-disposable-3-116-x-3-16-x-1-pkg.-of-500/ap1278/</t>
  </si>
  <si>
    <t>http://www.flinnsci.com/weighing-paper-moisture-resistant-non-absorbant-4-x-4-pkg.-of-500/ap1122/</t>
  </si>
  <si>
    <t>http://www.flinnsci.com/wire-gauze-squares-steel-with-ceramic-centers-5-x-5/ap1189/</t>
  </si>
  <si>
    <t>http://www.flinnsci.com/american-chameleon-anole-live-pkg.-of-3/lm1169/</t>
  </si>
  <si>
    <t>http://www.flinnsci.com/grass-frogs-live-3--3.5-pkg.-of-12/lm1173/</t>
  </si>
  <si>
    <t>http://www.flinnsci.com/fertile-chicken-eggs-pkg.-of-12/lm1265/</t>
  </si>
  <si>
    <t>http://www.flinnsci.com/automatic-egg-turner/fb0537/</t>
  </si>
  <si>
    <t>http://www.flinnsci.com/goldfish-pkg.-of-12/lm1264/</t>
  </si>
  <si>
    <t>http://www.flinnsci.com/hermit-crabs-land-live-pkg.-of-3/lm1170/</t>
  </si>
  <si>
    <t>http://www.flinnsci.com/daphnia-sp.-culture-class-size-30/lm1107/</t>
  </si>
  <si>
    <t>http://www.flinnsci.com/drosophila-laboratory-equipment-kit/fb0751/</t>
  </si>
  <si>
    <t>http://www.flinnsci.com/drosophila-wild-type-/lm1115/</t>
  </si>
  <si>
    <t>http://www.flinnsci.com/drosophila-bar-eyed-b/lm1116/</t>
  </si>
  <si>
    <t>http://www.flinnsci.com/drosophila-white-eyed-w/lm1117/</t>
  </si>
  <si>
    <t>http://www.flinnsci.com/brown-hydra-culture-class-size-30/lm1089/</t>
  </si>
  <si>
    <t>http://www.flinnsci.com/brown-planaria-dugesia-tigrina-culture-class-size-30/lm1094/</t>
  </si>
  <si>
    <t>http://www.flinnsci.com/mixed-rotifers-culture-class-size-30/lm1099/</t>
  </si>
  <si>
    <t>http://www.flinnsci.com/didinium-culture-class-size-30/lm1074/</t>
  </si>
  <si>
    <t>http://www.flinnsci.com/paramecium-caudatum-culture-class-size-30/lm1076/</t>
  </si>
  <si>
    <t>http://www.flinnsci.com/paramecium-aurelia-culture-class-size-30/lm1159/</t>
  </si>
  <si>
    <t>http://www.flinnsci.com/paramecium-bursaria-culture-class-size-30/lm1161/</t>
  </si>
  <si>
    <t>http://www.flinnsci.com/amoeba-proteus-culture-class-size-30/lm1062/</t>
  </si>
  <si>
    <t>http://www.flinnsci.com/protozoan-set---mixed/lm1086/</t>
  </si>
  <si>
    <t>http://www.flinnsci.com/aquarium-starter-kit-10-gal-complete-with-tank-and-hood/fb0280/</t>
  </si>
  <si>
    <t>http://www.flinnsci.com/aquarium-starter-kit-20-gal-high-complete-with-tank-and-hood/fb0281/</t>
  </si>
  <si>
    <t>http://www.flinnsci.com/owl-pellet-classroom-kit/fb1474/</t>
  </si>
  <si>
    <t>http://www.flinnsci.com/owl-pellets-pkg.-of-15/fb0095/</t>
  </si>
  <si>
    <t>http://www.flinnsci.com/owl-pellets-pkg.-of-50/fb1469/</t>
  </si>
  <si>
    <t>http://www.flinnsci.com/cat-preserved-double-injected-19-23/pm3070/</t>
  </si>
  <si>
    <t>http://www.flinnsci.com/mink-preserved-double-injected/pm5010/</t>
  </si>
  <si>
    <t>http://www.flinnsci.com/fetal-pig-preserved-plain-7-10-medium/pm3025/</t>
  </si>
  <si>
    <t>http://www.flinnsci.com/fetal-pig-preserved-double-injected-7-10-medium/pm3035/</t>
  </si>
  <si>
    <t>http://www.flinnsci.com/fetal-pig-preserved-formaldehyde-free-double-injected-7-11-medium/pm4070/</t>
  </si>
  <si>
    <t>http://www.flinnsci.com/rat-preserved-plain-7/pm3005/</t>
  </si>
  <si>
    <t>http://www.flinnsci.com/rat-preserved-double-injected-7/pm3015/</t>
  </si>
  <si>
    <t>http://www.flinnsci.com/sheep-brain-with-cranial-nerve-roots-preserved/pm3095/</t>
  </si>
  <si>
    <t>http://www.flinnsci.com/sheep-hearts-preserved-pkg.-of-2/pm4000/</t>
  </si>
  <si>
    <t>http://www.flinnsci.com/scalpel-student-quality/ab1047/</t>
  </si>
  <si>
    <t>http://www.flinnsci.com/scalpel-blades-stainless-steel-size-22-pkg.-of-10/ab1057/</t>
  </si>
  <si>
    <t>http://www.flinnsci.com/dissecting-pans-aluminum-without-wax-or-pad-11-x-7-x-1.5/ab1035/</t>
  </si>
  <si>
    <t>http://www.flinnsci.com/disposable-dissection-trays-pkg.-of-10/fb2093/</t>
  </si>
  <si>
    <t>http://www.flinnsci.com/razor-blades-single-edge-pkg.-of-100/ab1043/</t>
  </si>
  <si>
    <t>http://www.flinnsci.com/filter-paper-qualitative-20-cm/ap3106/</t>
  </si>
  <si>
    <t>http://www.flinnsci.com/comprehensive-biotechnology-laboratory-system/fb1732/</t>
  </si>
  <si>
    <t>http://www.flinnsci.com/agarose-solution-melt-and-pour/fb0323/</t>
  </si>
  <si>
    <t>http://www.flinnsci.com/dual-electrophoresis-apparatus/fb1714/</t>
  </si>
  <si>
    <t>http://www.flinnsci.com/electrophoresis-buffer-concentrated/fb0325/</t>
  </si>
  <si>
    <t>http://www.flinnsci.com/methylene-blue-electrophoresis-stain/fb0326/</t>
  </si>
  <si>
    <t>http://www.flinnsci.com/dual-power-supply/fb0316/</t>
  </si>
  <si>
    <t>http://www.flinnsci.com/gel-staining-trays-pkg.-6/fb2028/</t>
  </si>
  <si>
    <t>http://www.flinnsci.com/investigating-heart-rate---demonstration-kit/fb1987/</t>
  </si>
  <si>
    <t>http://www.flinnsci.com/meiosis-chart/fb0364/</t>
  </si>
  <si>
    <t>http://www.flinnsci.com/mitosis-chart/fb0363/</t>
  </si>
  <si>
    <t>http://www.flinnsci.com/magnetic-meiosis-models---demonstration-kit/fb1992/</t>
  </si>
  <si>
    <t>http://www.flinnsci.com/mitosis-and-meiosis-study-set/ml1434/</t>
  </si>
  <si>
    <t>http://www.flinnsci.com/needle-teasing-straight/ab1028/</t>
  </si>
  <si>
    <t>http://www.flinnsci.com/hydrion-spectral-1-14-ph-test-paper/ap8577/</t>
  </si>
  <si>
    <t>http://www.flinnsci.com/pulse-oximeter/fb1940/</t>
  </si>
  <si>
    <t>http://www.flinnsci.com/spirometer-waterless/fb1274/</t>
  </si>
  <si>
    <t>http://www.flinnsci.com/replacement-mouthpieces-for-waterless-spirometer-pkg.-of-250/fb1362/</t>
  </si>
  <si>
    <t>http://www.flinnsci.com/string/ab1085/</t>
  </si>
  <si>
    <t>http://www.flinnsci.com/plant-pigment-chromatography---student-laboratory-kit/fb0586/</t>
  </si>
  <si>
    <t>http://www.flinnsci.com/survival-island---super-value-kit/fb1577/</t>
  </si>
  <si>
    <t>http://www.flinnsci.com/stick-bug-survival---super-value-kit/fb1607/</t>
  </si>
  <si>
    <t>http://www.flinnsci.com/prey-vs.-predator-kit---win-lose-or-draw-super-value-kit/fb1746/</t>
  </si>
  <si>
    <t>http://www.flinnsci.com/infection-epidemic-simulation---super-value-laboratory-kit/fb2097/</t>
  </si>
  <si>
    <t>http://www.flinnsci.com/outbreak-a-study-in-epidemiology---super-value-laboratory-kit/fb1794/</t>
  </si>
  <si>
    <t>http://www.flinnsci.com/dna-in-action---super-value-kit/fb1223/</t>
  </si>
  <si>
    <t>http://www.flinnsci.com/how-a-food-web-is-formed---super-value-game/fb1797/</t>
  </si>
  <si>
    <t>http://www.flinnsci.com/diffusion-and-osmosis---advanced-inquiry-laboratory-kit/fb2030/</t>
  </si>
  <si>
    <t>http://www.flinnsci.com/aborh-simulated-blood-typing---student-laboratory-kit/fb1225/</t>
  </si>
  <si>
    <t>http://www.flinnsci.com/physiology-of-the-circulatory-system---super-value-kit/fb1865/</t>
  </si>
  <si>
    <t>http://www.flinnsci.com/exercise-co2-and-respiration---super-value-laboratory-kit/fb2050/</t>
  </si>
  <si>
    <t>http://www.flinnsci.com/isolation-of-a-protein---student-laboratory-kit/fb1873/</t>
  </si>
  <si>
    <t>http://www.flinnsci.com/digestive-enzymes-at-work---super-value-laboratory-kit/fb2051/</t>
  </si>
  <si>
    <t>http://www.flinnsci.com/whos-the-daddy-dna-profiling---super-value-kit/fb1758/</t>
  </si>
  <si>
    <t>http://www.flinnsci.com/pipetting-practice---super-value-laboratory-kit/fb1649/</t>
  </si>
  <si>
    <t>http://www.flinnsci.com/make-your-own-cell---student-laboratory-kit/fb1612/</t>
  </si>
  <si>
    <t>http://www.flinnsci.com/prokaryotes-vs.-eukaryotes---super-value-microscopy-kit/fb2013/</t>
  </si>
  <si>
    <t>http://www.flinnsci.com/yeast-on-the-job---student-laboratory-kit/fb1436/</t>
  </si>
  <si>
    <t>http://www.flinnsci.com/exploring-plant-and-animal-cells---super-value-laboratory-kit/fb2055/</t>
  </si>
  <si>
    <t>http://www.flinnsci.com/air-in-a-bottle---demonstration-model/ap7558/</t>
  </si>
  <si>
    <t>http://www.flinnsci.com/air-pollution-investigation---super-value-kit/ab1118/</t>
  </si>
  <si>
    <t>http://www.flinnsci.com/aquatic-collecting-starter-kit/fb1580/</t>
  </si>
  <si>
    <t>http://www.flinnsci.com/becker-bottles-set-of-two/ap4863/</t>
  </si>
  <si>
    <t>http://www.flinnsci.com/biology-and-chemistry-of-soil---student-laboratory-kit/fb1095/</t>
  </si>
  <si>
    <t>http://www.flinnsci.com/coriolis-effect---student-laboratory-kit/ap7346/</t>
  </si>
  <si>
    <t>http://www.flinnsci.com/discover-life-in-the-soil---student-laboratory-kit/fb1991/</t>
  </si>
  <si>
    <t>http://www.flinnsci.com/environmental-dvd-series-set-of-six/fb1085/</t>
  </si>
  <si>
    <t>http://www.flinnsci.com/environmental-pollution---student-laboratory-kit/ab1133/</t>
  </si>
  <si>
    <t>http://www.flinnsci.com/environmental-science-activities-kit-book/fb1020/</t>
  </si>
  <si>
    <t>http://www.flinnsci.com/flinn-winkler-dissolved-oxygen-test-kit/fb1113/</t>
  </si>
  <si>
    <t>http://www.flinnsci.com/forensic-groundwater-contamination---student-laboratory-kit/fb0012/</t>
  </si>
  <si>
    <t>http://www.flinnsci.com/freshwater-pollution-testing-kit/ap5953/</t>
  </si>
  <si>
    <t>http://www.flinnsci.com/landfill-decomposition---student-laboratory-kit/fb0425/</t>
  </si>
  <si>
    <t>http://www.flinnsci.com/ocean-current---demonstration-model/ap7313/</t>
  </si>
  <si>
    <t>http://www.flinnsci.com/permeability-porosity-and-soil-moisture---student-laboratory-kit/fb1882/</t>
  </si>
  <si>
    <t>http://www.flinnsci.com/ph-of-soil---super-value-laboratory-kit/ap6165/</t>
  </si>
  <si>
    <t>http://www.flinnsci.com/a-reaction-in-a-bag-chemical-demonstration-kit/ap6607/</t>
  </si>
  <si>
    <t>http://www.flinnsci.com/soil-sieves-set-of-4/ab1140/</t>
  </si>
  <si>
    <t>http://www.flinnsci.com/secchi-disc/ap7175/</t>
  </si>
  <si>
    <t>http://www.flinnsci.com/soil-analysis-kit/ab1143/</t>
  </si>
  <si>
    <t>http://www.flinnsci.com/soil-ph-meter/fb0549/</t>
  </si>
  <si>
    <t>http://www.flinnsci.com/soil-sampling-bags-pkg.-of-100/ab1147/</t>
  </si>
  <si>
    <t>http://www.flinnsci.com/soil-sampling-tube/ab1148/</t>
  </si>
  <si>
    <t>http://www.flinnsci.com/soil-thermometer/ab1146/</t>
  </si>
  <si>
    <t>http://www.flinnsci.com/specific-heat-and-climate---student-laboratory-kit/fb1883/</t>
  </si>
  <si>
    <t>http://www.flinnsci.com/testing-pollution-in-tap-water-kit/ap5955/</t>
  </si>
  <si>
    <t>http://www.flinnsci.com/water-dipper-3-foot-handle/ap5054/</t>
  </si>
  <si>
    <t>http://www.flinnsci.com/water-purification---student-laboratory-kit/ab1201/</t>
  </si>
  <si>
    <t>http://www.flinnsci.com/water-quality-educator-and-monitoring-outfit/ap5287/</t>
  </si>
  <si>
    <t>http://www.flinnsci.com/water-treatment-activity-model/ap5312/</t>
  </si>
  <si>
    <t>http://www.flinnsci.com/acetic-acid-reagent-2.5-l-pvc/a0007/</t>
  </si>
  <si>
    <t>http://www.flinnsci.com/acetic-acid-reagent-500-ml/a0005/</t>
  </si>
  <si>
    <t>http://www.flinnsci.com/acetone-reagent-4-l/a0010/</t>
  </si>
  <si>
    <t>http://www.flinnsci.com/acetone-reagent-500-ml/a0009/</t>
  </si>
  <si>
    <t>http://www.flinnsci.com/agar-500-g/a0013/</t>
  </si>
  <si>
    <t>http://www.flinnsci.com/agarose-25-g/a0307/</t>
  </si>
  <si>
    <t>http://www.flinnsci.com/alconox-4-lb-carton/a0126/</t>
  </si>
  <si>
    <t>http://www.flinnsci.com/alka-seltzer-tablets/a0111/</t>
  </si>
  <si>
    <t>http://www.flinnsci.com/aluminum-foil-household-type/a0019/</t>
  </si>
  <si>
    <t>http://www.flinnsci.com/aluminum-powder-500-g/a0222/</t>
  </si>
  <si>
    <t>http://www.flinnsci.com/aluminum-strips-0.010-thick-pkg.-of-10_41ab5748/a0178/</t>
  </si>
  <si>
    <t>http://www.flinnsci.com/ammonium-chloride-lab-grade-500-g/a0045/</t>
  </si>
  <si>
    <t>http://www.flinnsci.com/ammonium-nitrate-lab-grade-500-g/a0056/</t>
  </si>
  <si>
    <t>http://www.flinnsci.com/ammonium-nitrate-reagent-500-g/a0055/</t>
  </si>
  <si>
    <t>http://www.flinnsci.com/barium-hydroxide-lab-grade-500-g/b0072/</t>
  </si>
  <si>
    <t>http://www.flinnsci.com/benedicts-qualitative-solution-500-ml/b0015/</t>
  </si>
  <si>
    <t>http://www.flinnsci.com/biuret-test-solution-1000-ml/b0230/</t>
  </si>
  <si>
    <t>http://www.flinnsci.com/biuret-test-solution-500-ml/b0051/</t>
  </si>
  <si>
    <t>http://www.flinnsci.com/boiling-stones-100-g/b0136/</t>
  </si>
  <si>
    <t>http://www.flinnsci.com/brass-shot-100-g/b0234/</t>
  </si>
  <si>
    <t>http://www.flinnsci.com/iodine-solution-lugols-500-ml/i0010/</t>
  </si>
  <si>
    <t>http://www.flinnsci.com/iodine-laboratory-grade-100-g/i0060/</t>
  </si>
  <si>
    <t>http://www.flinnsci.com/iodine-reagent-100-g/i0007/</t>
  </si>
  <si>
    <t>http://www.flinnsci.com/iron-metal-filings-500-g/i0011/</t>
  </si>
  <si>
    <t>http://www.flinnsci.com/iron-powder-electrolytic-reagent-100-g/i0013/</t>
  </si>
  <si>
    <t>http://www.flinnsci.com/iron-strips-pkg.-of-10/i0058/</t>
  </si>
  <si>
    <t>http://www.flinnsci.com/ironiii-chloride-reagent-500-g/f0007/</t>
  </si>
  <si>
    <t>http://www.flinnsci.com/ironiii-nitrate-solution-0.1-m-500-ml/f0047/</t>
  </si>
  <si>
    <t>http://www.flinnsci.com/ironiii-nitrate-reagent-500-g/f0009/</t>
  </si>
  <si>
    <t>http://www.flinnsci.com/ironiii-oxide-reagent-500-g/f0010/</t>
  </si>
  <si>
    <t>http://www.flinnsci.com/isopropyl-alcohol-reagent-500-ml/i0019/</t>
  </si>
  <si>
    <t>http://www.flinnsci.com/isopropyl-alcohol-70-laboratory-grade-500-ml/i0021/</t>
  </si>
  <si>
    <t>http://www.flinnsci.com/isopropyl-alcohol-reagent-4-l/i0020/</t>
  </si>
  <si>
    <t>http://www.flinnsci.com/lactose-500-g/l0002/</t>
  </si>
  <si>
    <t>http://www.flinnsci.com/lead-nitrate-reagent-crystal-500-g/l0015/</t>
  </si>
  <si>
    <t>http://www.flinnsci.com/lead-shot-500-g/l0008/</t>
  </si>
  <si>
    <t>http://www.flinnsci.com/lead-strips-pkg.-of-6/l0065/</t>
  </si>
  <si>
    <t>http://www.flinnsci.com/lithium-chloride-reagent-500-g/l0075/</t>
  </si>
  <si>
    <t>http://www.flinnsci.com/lithium-sticks-10-g/l0024/</t>
  </si>
  <si>
    <t>http://www.flinnsci.com/luminol-5-g/l0078/</t>
  </si>
  <si>
    <t>http://www.flinnsci.com/magnesium-hydroxide-solution-saturated-500-ml/m0122/</t>
  </si>
  <si>
    <t>http://www.flinnsci.com/magnesium-metal-ribbon-25-g-approx.-90-feet/m0001/</t>
  </si>
  <si>
    <t>http://www.flinnsci.com/magnesium-sulfate-laboratory-grade-500-g/m0018/</t>
  </si>
  <si>
    <t>http://www.flinnsci.com/magnesium-granules-100-g/m0212/</t>
  </si>
  <si>
    <t>http://www.flinnsci.com/malachite-green-solution-1-aqueous-100-ml/m0100/</t>
  </si>
  <si>
    <t>http://www.flinnsci.com/marble-chips-500-g/m0032/</t>
  </si>
  <si>
    <t>http://www.flinnsci.com/methyl-alcohol-laboratory-grade-4-l/m0207/</t>
  </si>
  <si>
    <t>http://www.flinnsci.com/methyl-alcohol-reagent-500-ml/m0054/</t>
  </si>
  <si>
    <t>http://www.flinnsci.com/methyl-alcohol-reagent-4-l/m0055/</t>
  </si>
  <si>
    <t>http://www.flinnsci.com/methyl-orange-indicator-solution-0.1-500-ml/m0078/</t>
  </si>
  <si>
    <t>http://www.flinnsci.com/methyl-red-indicator-solution-100-ml/m0085/</t>
  </si>
  <si>
    <t>http://www.flinnsci.com/methylene-blue-solution-1-aqueous-500-ml/m0075/</t>
  </si>
  <si>
    <t>http://www.flinnsci.com/methylene-chloride-500-ml/m0059/</t>
  </si>
  <si>
    <t>http://www.flinnsci.com/mineral-oil-light-500-ml/m0064/</t>
  </si>
  <si>
    <t>http://www.flinnsci.com/nitric-acid-reagent-500-ml/n0016/</t>
  </si>
  <si>
    <t>http://www.flinnsci.com/nitric-acid-reagent-2.5-l-pvc-coated-bottle/n0055/</t>
  </si>
  <si>
    <t>http://www.flinnsci.com/nutrient-agar-100-g/n0019/</t>
  </si>
  <si>
    <t>http://www.flinnsci.com/nutrient-agar-500-g/n0020/</t>
  </si>
  <si>
    <t>http://www.flinnsci.com/paraffin-wax-1-lb/p0003/</t>
  </si>
  <si>
    <t>http://www.flinnsci.com/petroleum-ether-reagent-500-ml/p0014/</t>
  </si>
  <si>
    <t>http://www.flinnsci.com/phenol-red-indicator-solution-500-ml/p0101/</t>
  </si>
  <si>
    <t>http://www.flinnsci.com/phenolphthalein-solution-1-500-ml/p0020/</t>
  </si>
  <si>
    <t>http://www.flinnsci.com/polysnow-100-g/p0284/</t>
  </si>
  <si>
    <t>http://www.flinnsci.com/polyvinyl-alcohol-solution-4-aqueous-4-l/p0211/</t>
  </si>
  <si>
    <t>http://www.flinnsci.com/polyvinyl-alcohol-laboratory-grade-granular-500-g/p0154/</t>
  </si>
  <si>
    <t>http://www.flinnsci.com/potassium-5-small-demonstration-pieces/p0204/</t>
  </si>
  <si>
    <t>http://www.flinnsci.com/potassium-bicarbonate-reagent-100-g/p0032/</t>
  </si>
  <si>
    <t>http://www.flinnsci.com/potassium-carbonate-laboratory-grade-500-g/p0038/</t>
  </si>
  <si>
    <t>http://www.flinnsci.com/potassium-chlorate-laboratory-grade-500-g/p0040/</t>
  </si>
  <si>
    <t>http://www.flinnsci.com/potassium-chloride-reagent-500-g/p0042/</t>
  </si>
  <si>
    <t>http://www.flinnsci.com/potassium-hydrogen-phthalate-reagent-500-g/p0057/</t>
  </si>
  <si>
    <t>http://www.flinnsci.com/potassium-hydroxide-reagent-500-g/p0059/</t>
  </si>
  <si>
    <t>http://www.flinnsci.com/potassium-iodate-reagent-100-g/p0064/</t>
  </si>
  <si>
    <t>http://www.flinnsci.com/potassium-iodide-reagent-100-g/p0067/</t>
  </si>
  <si>
    <t>http://www.flinnsci.com/potassium-iodide-laboratory-grade-500-g/p0279/</t>
  </si>
  <si>
    <t>http://www.flinnsci.com/potassium-nitrate-reagent-500-g/p0071/</t>
  </si>
  <si>
    <t>http://www.flinnsci.com/potassium-permanganate-reagent-500-g/p0078/</t>
  </si>
  <si>
    <t>http://www.flinnsci.com/vinegar-white-3.78-l/v0005/</t>
  </si>
  <si>
    <t>http://www.flinnsci.com/water-distilled-4-l/w0001/</t>
  </si>
  <si>
    <t>http://www.flinnsci.com/yeast-bakers-pkg.-of-3-packets-7-g-each/y0008/</t>
  </si>
  <si>
    <t>http://www.flinnsci.com/zinc-chloride-500-g/z0011/</t>
  </si>
  <si>
    <t>http://www.flinnsci.com/zinc-shot-reagent-500-g/z0017/</t>
  </si>
  <si>
    <t>http://www.flinnsci.com/zinc-strips-pkg.-of-10/z0024/</t>
  </si>
  <si>
    <t>http://www.flinnsci.com/zinc-dust-500-g/z0005/</t>
  </si>
  <si>
    <t>http://www.flinnsci.com/zinc-granular-reagent-100-g/z0028/</t>
  </si>
  <si>
    <t>http://www.flinnsci.com/zinc-granular-reagent-500-g/z0002/</t>
  </si>
  <si>
    <t>http://www.flinnsci.com/zinc-mossy-500-g/z0003/</t>
  </si>
  <si>
    <t>http://www.flinnsci.com/student-laboratory-notebook-top-bound-50-pages/ap6050/</t>
  </si>
  <si>
    <t>http://www.flinnsci.com/student-laboratory-notebook-spiral-bound-100-pages/ap6117/</t>
  </si>
  <si>
    <t>http://www.flinnsci.com/a-demo-a-day---a-year-of-chemical-demonstrations/ap8852/</t>
  </si>
  <si>
    <t>http://www.flinnsci.com/pogil-activities-for-high-school-chemistry/ap7554/</t>
  </si>
  <si>
    <t>http://www.flinnsci.com/pogil-activities-for-ap-chemistry/ap7925/</t>
  </si>
  <si>
    <t>http://www.flinnsci.com/laboratory-experiments-for-advanced-placement-chemistry-guided-inquiry---student-edition/ap7707/</t>
  </si>
  <si>
    <t>http://www.flinnsci.com/laboratory-experiments-for-advanced-placement-chemistry-guided-inquiry---teacher-edition/ap7706/</t>
  </si>
  <si>
    <t>http://www.flinnsci.com/boxed-set-of-flinn-chemtopic-labs-volume-1---9/ap6618/</t>
  </si>
  <si>
    <t>http://www.flinnsci.com/boxed-set-of-flinn-chemtopic-labs-volume-10---18/ap6621/</t>
  </si>
  <si>
    <t>http://www.flinnsci.com/periodic-table-giant/ap8866/</t>
  </si>
  <si>
    <t>http://www.flinnsci.com/flinn-scientifics-the-elements-periodic-table/ap7156/</t>
  </si>
  <si>
    <t>http://www.flinnsci.com/flinn-periodic-table-notebook-size-package-of-50/ap9020/</t>
  </si>
  <si>
    <t>http://www.flinnsci.com/flinn-chemical-element-set/ap1128/</t>
  </si>
  <si>
    <t>http://www.flinnsci.com/flinn-hands-on-chemical-element-set/ap6876/</t>
  </si>
  <si>
    <t>http://www.flinnsci.com/element-o-game/ap8932/</t>
  </si>
  <si>
    <t>http://www.flinnsci.com/molecular-model-set-1-atoms-104-piece/ap8933/</t>
  </si>
  <si>
    <t>http://www.flinnsci.com/student-molecular-model-set-34-atoms-185-piece/ap5447/</t>
  </si>
  <si>
    <t>http://www.flinnsci.com/student-molecular-model-set-34-atoms-65-piece/ap9119/</t>
  </si>
  <si>
    <t>http://www.flinnsci.com/advanced-molecular-model-set/ap6180/</t>
  </si>
  <si>
    <t>http://www.flinnsci.com/inorganic-organic-teacher-model-set/ap5455/</t>
  </si>
  <si>
    <t>http://www.flinnsci.com/organic-teacher-model-set/ap5454/</t>
  </si>
  <si>
    <t>http://www.flinnsci.com/inorganic-individual-student-model-set-6-pack/ap6249/</t>
  </si>
  <si>
    <t>http://www.flinnsci.com/organic-individual-student-model-set-6-pack/ap6250/</t>
  </si>
  <si>
    <t>http://www.flinnsci.com/shapes-of-molecules-model-set/ap5456/</t>
  </si>
  <si>
    <t>http://www.flinnsci.com/atomic-orbital-model-set/ap5457/</t>
  </si>
  <si>
    <t>http://www.flinnsci.com/organic-chemistry-glassware-set/ap1546/</t>
  </si>
  <si>
    <t>http://www.flinnsci.com/centrifuge/ap7760/</t>
  </si>
  <si>
    <t>http://www.flinnsci.com/flinn-c-spectra-8-x-10-sheet/ap1714/</t>
  </si>
  <si>
    <t>http://www.flinnsci.com/bottle-gas-collecting-flint-glass-240-ml/gp9148/</t>
  </si>
  <si>
    <t>http://www.flinnsci.com/teaching-chemistry-video-series-complete-dvd-set/ap7495/</t>
  </si>
  <si>
    <t>http://www.flinnsci.com/centrifuge-tube-borosilicate-glass-5-ml/gp6047/</t>
  </si>
  <si>
    <t>http://www.flinnsci.com/flinns-exploring-chemistry---10-kit-bundle/ap7705/</t>
  </si>
  <si>
    <t>http://www.flinnsci.com/flinns-exploring-chemistry---introduction-to-chemistry---matter-and-measurement-package/ap7697/</t>
  </si>
  <si>
    <t>http://www.flinnsci.com/flinns-exploring-chemistry---periodic-table-package/ap7677/</t>
  </si>
  <si>
    <t>http://www.flinnsci.com/flinns-exploring-chemistry---chemical-bonding-package/ap7691/</t>
  </si>
  <si>
    <t>http://www.flinnsci.com/flinns-exploring-chemistry---chemical-reactions-package/ap7629/</t>
  </si>
  <si>
    <t>http://www.flinnsci.com/flinns-exploring-chemistry---molar-relationships-and-stoichiometry-package/ap7630/</t>
  </si>
  <si>
    <t>http://www.flinnsci.com/flinns-exploring-chemistry---gases-and-the-gas-laws-package/ap7694/</t>
  </si>
  <si>
    <t>http://www.flinnsci.com/flinns-exploring-chemistry---solids-liquids-and-solutions-package/ap7702/</t>
  </si>
  <si>
    <t>http://www.flinnsci.com/flinns-exploring-chemistry---acids-and-bases-package/ap7693/</t>
  </si>
  <si>
    <t>http://www.flinnsci.com/chemystery-of-halloween---multi-demonstration-kit/ap2102/</t>
  </si>
  <si>
    <t>http://www.flinnsci.com/a-christmas-of-chemistry---multi-demonstration-kit/ap6281/</t>
  </si>
  <si>
    <t>http://www.flinnsci.com/mole-set---demonstration-model/ap7124/</t>
  </si>
  <si>
    <t>http://www.flinnsci.com/cool-reaction---chemical-demonstration-kit/ap8896/</t>
  </si>
  <si>
    <t>http://www.flinnsci.com/smashing-thermit-reaction---demonstration-kit/ap6256/</t>
  </si>
  <si>
    <t>http://www.flinnsci.com/the-mini-grain-elevator-explosion---chemical-demonstration-kit/ap8729/</t>
  </si>
  <si>
    <t>http://www.flinnsci.com/whoosh-bottle---chemical-demonstration-kit/ap5943/</t>
  </si>
  <si>
    <t>http://www.flinnsci.com/oooh-aaah-style-flame-tests---chemical-demonstration-kit/ap9303/</t>
  </si>
  <si>
    <t>http://www.flinnsci.com/flame-test--emission-spectroscopy---chemical-demonstration-kit/ap1716/</t>
  </si>
  <si>
    <t>http://www.flinnsci.com/flinns-exploring-chemistry---atomic-and-electron-structure-package/ap7690/</t>
  </si>
  <si>
    <t>http://www.flinnsci.com/flinns-exploring-chemistry---thermochemistry-package/ap7692/</t>
  </si>
  <si>
    <t>http://www.flinnsci.com/mystery-solutions-with-acids-and-bases---guided-inquiry-kit/ap7444/</t>
  </si>
  <si>
    <t>http://www.flinnsci.com/introduction-to-electron-structure---student-laboratory-kit/ap6608/</t>
  </si>
  <si>
    <t>http://www.flinnsci.com/food-analysis---testing-some-common-foods---student-laboratory-kit/ap8635/</t>
  </si>
  <si>
    <t>http://www.flinnsci.com/chemicals-of-life---super-value-laboratory-kit/fb1435/</t>
  </si>
  <si>
    <t>http://www.flinnsci.com/introduction-to-carbohydrates---structure-and-properties---student-laboratory-kit/ap1766/</t>
  </si>
  <si>
    <t>http://www.flinnsci.com/lewis-structures-and-molecular-geometry---super-value-guided-inquiry-kit/ap6852/</t>
  </si>
  <si>
    <t>http://www.flinnsci.com/models-of-organic-compounds---super-value-guided-inquiry-kit/ap7090/</t>
  </si>
  <si>
    <t>http://www.flinnsci.com/balancing-equations---super-value-kit/ap4577/</t>
  </si>
  <si>
    <t>http://www.flinnsci.com/chemical-reactions---super-value-laboratory-kit/ap4860/</t>
  </si>
  <si>
    <t>http://www.flinnsci.com/what-is-a-chemical-reaction-student-laboratory-kit/ap6269/</t>
  </si>
  <si>
    <t>http://www.flinnsci.com/introduction-to-paper-chromatography---student-laboratory-kit/ap4503/</t>
  </si>
  <si>
    <t>http://www.flinnsci.com/introduction-to-paper-chromatography---super-value-laboratory-kit/ap7605/</t>
  </si>
  <si>
    <t>http://www.flinnsci.com/elements-compounds-and-mixtures---super-value-laboratory-kit/ap7586/</t>
  </si>
  <si>
    <t>http://www.flinnsci.com/metal-nonmetal-or-metalloid-student-laboratory-kit/ap5935/</t>
  </si>
  <si>
    <t>http://www.flinnsci.com/preparation-and-properties-of-biodiesel---student-laboratory-kit/ap7154/</t>
  </si>
  <si>
    <t>http://www.flinnsci.com/giant-crystal-growing---student-laboratory-kit/ap4682/</t>
  </si>
  <si>
    <t>http://www.flinnsci.com/the-crystal-forest---super-value-kit/ap6308/</t>
  </si>
  <si>
    <t>http://www.flinnsci.com/crystal-ornaments---a-holiday-student-laboratory-kit/ap7413/</t>
  </si>
  <si>
    <t>http://www.flinnsci.com/properties-of-gases-and-the-gas-laws---activity-stations-kit/ap7092/</t>
  </si>
  <si>
    <t>http://www.flinnsci.com/its-all-about-density---an-introductory-super-value-activity-stations-kit/ap6153/</t>
  </si>
  <si>
    <t>http://www.flinnsci.com/reaction-order-and-rate-laws---student-laboratory-kit/ap4864/</t>
  </si>
  <si>
    <t>http://www.flinnsci.com/rate-of-reactions---guided-inquiry-kit/ap6455/</t>
  </si>
  <si>
    <t>http://www.flinnsci.com/silver-holiday-ornaments---student-laboratory-kit/ap7189/</t>
  </si>
  <si>
    <t>http://www.flinnsci.com/slime-for-everyone-student-laboratory-kit/ap5393/</t>
  </si>
  <si>
    <t>http://www.flinnsci.com/qualitative-analysis-of-11-unknowns---super-value-laboratory-kit/ap4855/</t>
  </si>
  <si>
    <t>http://www.flinnsci.com/observation-and-experiment---introduction-to-the-scientific-method---guided-inquiry-kit/ap6167/</t>
  </si>
  <si>
    <t>http://www.flinnsci.com/ob-scertainer-kit---a-better-black-box---super-value-kit/ap4549/</t>
  </si>
  <si>
    <t>http://www.flinnsci.com/how-scientists-do-science---guided-inquiry-kit/ap7050/</t>
  </si>
  <si>
    <t>http://www.flinnsci.com/properties-of-solids---super-value-laboratory-kit/ap6731/</t>
  </si>
  <si>
    <t>http://www.flinnsci.com/flame-test---student-laboratory-kit/ap5607/</t>
  </si>
  <si>
    <t>http://www.flinnsci.com/stoichiometry...can-you-make-2.00-grams-of-a-compound-super-value-guided-inquiry-kit/ap4554/</t>
  </si>
  <si>
    <t>http://www.flinnsci.com/mole-ratios---copper-and-silver-nitrate---student-laboratory-kit/ap6363/</t>
  </si>
  <si>
    <t>http://www.flinnsci.com/exothermic--endothermic-reactions---an-energy-changes-laboratory-kit/ap6128/</t>
  </si>
  <si>
    <t>http://www.flinnsci.com/discovering-instant-cold-packs---guided-inquiry-kit/ap6375/</t>
  </si>
  <si>
    <t>http://www.flinnsci.com/heats-of-reaction-and-hesss-law---small-scale-calorimetry-laboratory-kit/ap6441/</t>
  </si>
  <si>
    <t>http://www.flinnsci.com/thermodynamics-in-a-bag---super-value-kit/ap4779/</t>
  </si>
  <si>
    <t>http://www.flinnsci.com/mystic-sand/ap4304/</t>
  </si>
  <si>
    <t>http://www.flinnsci.com/flinn-forensic-files---6-kit-bundle/ap7917/</t>
  </si>
  <si>
    <t>http://www.flinnsci.com/flinn-forensic-files---ballistics/ap7750/</t>
  </si>
  <si>
    <t>http://www.flinnsci.com/flinn-forensic-files---footwear-evidence/ap7752/</t>
  </si>
  <si>
    <t>http://www.flinnsci.com/bloodstains-at-the-crime-scene---super-value-laboratory-kit/ap7610/</t>
  </si>
  <si>
    <t>http://www.flinnsci.com/simulated-blood-500-ml/fb1876/</t>
  </si>
  <si>
    <t>http://www.flinnsci.com/dna-forensics---student-laboratory-kit/fb1798/</t>
  </si>
  <si>
    <t>http://www.flinnsci.com/mapping-earthquakes-and-volcanoes---student-activity-kit/ap6881/</t>
  </si>
  <si>
    <t>http://www.flinnsci.com/modeling-faults---student-activity-kit/ap7255/</t>
  </si>
  <si>
    <t>http://www.flinnsci.com/ocean-floor-topography-map/ap5226/</t>
  </si>
  <si>
    <t>http://www.flinnsci.com/pangaea---student-laboratory-kit/ap7170/</t>
  </si>
  <si>
    <t>http://www.flinnsci.com/physiographic-relief-globe/ap5147/</t>
  </si>
  <si>
    <t>http://www.flinnsci.com/investigating-plate-tectonics-chart/ap5199/</t>
  </si>
  <si>
    <t>http://www.flinnsci.com/sea-floor-spreading---student-laboratory-kit/ap7171/</t>
  </si>
  <si>
    <t>http://www.flinnsci.com/seismograph-model/ap5122/</t>
  </si>
  <si>
    <t>http://www.flinnsci.com/stereo-atlas-book/ap5099/</t>
  </si>
  <si>
    <t>http://www.flinnsci.com/stereoscope-glasses/ap5264/</t>
  </si>
  <si>
    <t>http://www.flinnsci.com/deluxe-stream-table/ap5126/</t>
  </si>
  <si>
    <t>http://www.flinnsci.com/stream-table-recirculating-pump/ap5127/</t>
  </si>
  <si>
    <t>http://www.flinnsci.com/sun-earth-motion---student-activity-kit/ap6625/</t>
  </si>
  <si>
    <t>http://www.flinnsci.com/tectonics-model---demonstration-kit/ap7178/</t>
  </si>
  <si>
    <t>http://www.flinnsci.com/the-traveler-globe/ap7268/</t>
  </si>
  <si>
    <t>http://www.flinnsci.com/anemometer-working-model/fb0508/</t>
  </si>
  <si>
    <t>http://www.flinnsci.com/barometer-mercury-free/ap6436/</t>
  </si>
  <si>
    <t>http://www.flinnsci.com/meteorology-activity-lab-manual/ap6537/</t>
  </si>
  <si>
    <t>http://www.flinnsci.com/north-american-weather-student-maps-pad-of-50/ap6002/</t>
  </si>
  <si>
    <t>http://www.flinnsci.com/sling-psychrometer---individual-kit/fb0543/</t>
  </si>
  <si>
    <t>http://www.flinnsci.com/rain-gauge-clear-vu/ap5071/</t>
  </si>
  <si>
    <t>http://www.flinnsci.com/skywatchers-cloud-chart/ap5301/</t>
  </si>
  <si>
    <t>http://www.flinnsci.com/the-weather-book/ap5325/</t>
  </si>
  <si>
    <t>http://www.flinnsci.com/tornado-tube/ap1930/</t>
  </si>
  <si>
    <t>http://www.flinnsci.com/ultimate-cloud-forming-apparatus/ap5302/</t>
  </si>
  <si>
    <t>http://www.flinnsci.com/weather-map-chart/ap5223/</t>
  </si>
  <si>
    <t>http://www.flinnsci.com/weather-model/ap5128/</t>
  </si>
  <si>
    <t>http://www.flinnsci.com/vantage-pro2-wireless-weather-station/ap7538/</t>
  </si>
  <si>
    <t>http://www.flinnsci.com/astronomy-activity-lab-manual/ap6535/</t>
  </si>
  <si>
    <t>http://www.flinnsci.com/anatomy-of-the-universe-chart/ap5295/</t>
  </si>
  <si>
    <t>http://www.flinnsci.com/the-constellation-globe/ap5138/</t>
  </si>
  <si>
    <t>http://www.flinnsci.com/constellation-transparency-set/ap6600/</t>
  </si>
  <si>
    <t>http://www.flinnsci.com/coriolis-effect-apparatus/ap5113/</t>
  </si>
  <si>
    <t>http://www.flinnsci.com/moon-poster/ap7685/</t>
  </si>
  <si>
    <t>http://www.flinnsci.com/the-orbiter-planetarium-manual/ap5134/</t>
  </si>
  <si>
    <t>http://www.flinnsci.com/solar-motion-demonstrator/ap5314/</t>
  </si>
  <si>
    <t>http://www.flinnsci.com/solar-system-chart/ap5236/</t>
  </si>
  <si>
    <t>http://www.flinnsci.com/star-chart-student-notepad/ap5235/</t>
  </si>
  <si>
    <t>http://www.flinnsci.com/star-finder-dial-luminous/ap5231/</t>
  </si>
  <si>
    <t>http://www.flinnsci.com/the-orbiter-planetarium-illuminated/ap7860/</t>
  </si>
  <si>
    <t>http://www.flinnsci.com/planetarium-illuminated-manual/ap5135/</t>
  </si>
  <si>
    <t>http://www.flinnsci.com/sun-scale---student-activity-kit/ap7251/</t>
  </si>
  <si>
    <t>http://www.flinnsci.com/planetary-orbits---student-laboratory-kit/ap7326/</t>
  </si>
  <si>
    <t>http://www.flinnsci.com/picket-fence/tc1546/</t>
  </si>
  <si>
    <t>http://www.flinnsci.com/psworks-carriage-and-ramp/ap7003/</t>
  </si>
  <si>
    <t>http://www.flinnsci.com/psworks-lever-arm/ap7001/</t>
  </si>
  <si>
    <t>http://www.flinnsci.com/psworks-pendulum/ap7000/</t>
  </si>
  <si>
    <t>http://www.flinnsci.com/psworks-marble-ramp/ap7071/</t>
  </si>
  <si>
    <t>http://www.flinnsci.com/ballistic-pendulum-economy-choice/ap7110/</t>
  </si>
  <si>
    <t>http://www.flinnsci.com/collision-in-two-dimensions/ap9165/</t>
  </si>
  <si>
    <t>http://www.flinnsci.com/bowling-ball-pendulum---demonstration-kit/ap6839/</t>
  </si>
  <si>
    <t>http://www.flinnsci.com/hookes-law-apparatus/ap9210/</t>
  </si>
  <si>
    <t>http://www.flinnsci.com/simple-machines---student-laboratory-kit/ap6931/</t>
  </si>
  <si>
    <t>http://www.flinnsci.com/demonstration-balance-support/ap4669/</t>
  </si>
  <si>
    <t>http://www.flinnsci.com/investigating-pulleys---student-laboratory-kit/ap6355/</t>
  </si>
  <si>
    <t>http://www.flinnsci.com/pulley-with-clamp/ap5700/</t>
  </si>
  <si>
    <t>http://www.flinnsci.com/pulley-single/ap9053/</t>
  </si>
  <si>
    <t>http://www.flinnsci.com/pulley-double/ap9054/</t>
  </si>
  <si>
    <t>http://www.flinnsci.com/pulley-cord-9-m/ap9330/</t>
  </si>
  <si>
    <t>http://www.flinnsci.com/inclined-plane-economy-choice/ap4535/</t>
  </si>
  <si>
    <t>http://www.flinnsci.com/inclined-plane-classroom-set/ap6685/</t>
  </si>
  <si>
    <t>http://www.flinnsci.com/centripetal-force---individual-kit/ap9164/</t>
  </si>
  <si>
    <t>http://www.flinnsci.com/ring-and-discs---demonstration-kit/ap4634/</t>
  </si>
  <si>
    <t>http://www.flinnsci.com/gyroscope/ap1955/</t>
  </si>
  <si>
    <t>http://www.flinnsci.com/gyroscope-bicycle-wheel/ap4610/</t>
  </si>
  <si>
    <t>http://www.flinnsci.com/figure-skating-dumbbells---demonstration-kit/ap6840/</t>
  </si>
  <si>
    <t>http://www.flinnsci.com/rotational-turntable/ap4609/</t>
  </si>
  <si>
    <t>http://www.flinnsci.com/air-track-economy-choice/ap6061/</t>
  </si>
  <si>
    <t>http://www.flinnsci.com/air-table-built-in-air-supply/ap6397/</t>
  </si>
  <si>
    <t>http://www.flinnsci.com/air-source-economy-choice/ap6527/</t>
  </si>
  <si>
    <t>http://www.flinnsci.com/acceleration-timer-ac-mountable/ap5612/</t>
  </si>
  <si>
    <t>http://www.flinnsci.com/cart-economy-choice/ap4534/</t>
  </si>
  <si>
    <t>http://www.flinnsci.com/constant-speed-vehicle/ap5627/</t>
  </si>
  <si>
    <t>http://www.flinnsci.com/dynamics-carts-four-wheel/ap5633/</t>
  </si>
  <si>
    <t>http://www.flinnsci.com/halls-carriage/ap9271/</t>
  </si>
  <si>
    <t>http://www.flinnsci.com/ball-set-drilled/ap6057/</t>
  </si>
  <si>
    <t>http://www.flinnsci.com/roller-coaster-physics/ap6583/</t>
  </si>
  <si>
    <t>http://www.flinnsci.com/amusement-park-experience/ap6983/</t>
  </si>
  <si>
    <t>http://www.flinnsci.com/collapsing-can---demonstration-kit/ap4695/</t>
  </si>
  <si>
    <t>http://www.flinnsci.com/boyles-law-apparatus/ap9223/</t>
  </si>
  <si>
    <t>http://www.flinnsci.com/elasticity-of-gases-apparatus/ap9022/</t>
  </si>
  <si>
    <t>http://www.flinnsci.com/bicycle-pump-with-gauge-and-release-valve/ap6884/</t>
  </si>
  <si>
    <t>http://www.flinnsci.com/pascals-law---student-laboratory-kit/ap6623/</t>
  </si>
  <si>
    <t>http://www.flinnsci.com/3-d-magnetic-field-jar---demonstration-kit/ap7347/</t>
  </si>
  <si>
    <t>http://www.flinnsci.com/fountain-connection/ap8851/</t>
  </si>
  <si>
    <t>http://www.flinnsci.com/hand-boiler/ap9293/</t>
  </si>
  <si>
    <t>http://www.flinnsci.com/double-thistle-tube-osmosis-apparatus/ap6019/</t>
  </si>
  <si>
    <t>http://www.flinnsci.com/superheated-steam---demonstration-kit/ap6158/</t>
  </si>
  <si>
    <t>http://www.flinnsci.com/absolute-zero-device/ap4531/</t>
  </si>
  <si>
    <t>http://www.flinnsci.com/heat-transfer-kit/ap4536/</t>
  </si>
  <si>
    <t>http://www.flinnsci.com/conduction-convection-and-radiation---activity-stations-kit/ap7183/</t>
  </si>
  <si>
    <t>http://www.flinnsci.com/density-box---demonstration-kit/ap4784/</t>
  </si>
  <si>
    <t>http://www.flinnsci.com/convectionventilation-box/ap6028/</t>
  </si>
  <si>
    <t>http://www.flinnsci.com/touch-paper/ap6015/</t>
  </si>
  <si>
    <t>http://www.flinnsci.com/ice-melting-blocks/ap6488/</t>
  </si>
  <si>
    <t>http://www.flinnsci.com/nitinol-live-wire/ap1937/</t>
  </si>
  <si>
    <t>http://www.flinnsci.com/linear-expansion-apparatus/ap4679/</t>
  </si>
  <si>
    <t>http://www.flinnsci.com/specific-heat-set---super-value-laboratory-kit/ap7566/</t>
  </si>
  <si>
    <t>http://www.flinnsci.com/ball-and-ring-apparatus/ap9031/</t>
  </si>
  <si>
    <t>http://www.flinnsci.com/conductometer/ap9212/</t>
  </si>
  <si>
    <t>http://www.flinnsci.com/energy-stick/ap7598/</t>
  </si>
  <si>
    <t>http://www.flinnsci.com/voltmeter-dc-dual-range/ap9047/</t>
  </si>
  <si>
    <t>http://www.flinnsci.com/dual-trace-30-mhz-oscilloscope/ap5616/</t>
  </si>
  <si>
    <t>http://www.flinnsci.com/build-a-telescope---individual-kit/ap6266/</t>
  </si>
  <si>
    <t>http://www.flinnsci.com/color-and-light---spectrum-demonstration-kit/ap6172/</t>
  </si>
  <si>
    <t>http://www.flinnsci.com/color-wheel-light-reflection-kit/ap6712/</t>
  </si>
  <si>
    <t>http://www.flinnsci.com/solar-spectrum-chart/ap5624/</t>
  </si>
  <si>
    <t>http://www.flinnsci.com/spectrum-tube-power-supply/ap1327/</t>
  </si>
  <si>
    <t>http://www.flinnsci.com/spectroscope-advanced/ap5716/</t>
  </si>
  <si>
    <t>http://www.flinnsci.com/laser-pointer/ap8934/</t>
  </si>
  <si>
    <t>http://www.flinnsci.com/laser-pointer-education-kit/ap4507/</t>
  </si>
  <si>
    <t>http://www.flinnsci.com/demonstration-lens-set-50-mm-diameter/ap4651/</t>
  </si>
  <si>
    <t>http://www.flinnsci.com/lens-double-concave-50-mm-dia.-150-mm-fl/ap4645/</t>
  </si>
  <si>
    <t>http://www.flinnsci.com/lens-double-concave-38-mm-dia.-20-cm-fl/ap5679/</t>
  </si>
  <si>
    <t>http://www.flinnsci.com/lens-double-convex-50-mm-dia.-150-mm-fl/ap4646/</t>
  </si>
  <si>
    <t>http://www.flinnsci.com/lens-double-convex-50-mm-dia.-250-mm-fl/ap6391/</t>
  </si>
  <si>
    <t>http://www.flinnsci.com/meter-stick-optics-bench-kit/ap6098/</t>
  </si>
  <si>
    <t>http://www.flinnsci.com/mirror-concave-spherical-glass-50-mm-dia.-50-mm-fl/ap4643/</t>
  </si>
  <si>
    <t>http://www.flinnsci.com/mirror-convex-spherical-glass-50-mm-dia.-50-mm-fl/ap4642/</t>
  </si>
  <si>
    <t>http://www.flinnsci.com/spherical-mirror-set/ap6392/</t>
  </si>
  <si>
    <t>http://www.flinnsci.com/newtons-color-wheels/ap6162/</t>
  </si>
  <si>
    <t>http://www.flinnsci.com/polarizing-film-5-58-x-6/ap8913/</t>
  </si>
  <si>
    <t>http://www.flinnsci.com/acrylic-prism-set/ap4650/</t>
  </si>
  <si>
    <t>http://www.flinnsci.com/prism-equilateral-glass-25-x-75-mm/ap9238/</t>
  </si>
  <si>
    <t>http://www.flinnsci.com/simulated-double-slit-interference---demonstration-kit/ap6626/</t>
  </si>
  <si>
    <t>http://www.flinnsci.com/buzzer-in-a-vacuum-kit/ap4532/</t>
  </si>
  <si>
    <t>http://www.flinnsci.com/brackens-demonstration-spinner/ap6202/</t>
  </si>
  <si>
    <t>http://www.flinnsci.com/standing-wave-generator/ap6161/</t>
  </si>
  <si>
    <t>http://www.flinnsci.com/waves-and-sound---student-laboratory-kit/ap7014/</t>
  </si>
  <si>
    <t>http://www.flinnsci.com/slinky/ap1957/</t>
  </si>
  <si>
    <t>http://www.flinnsci.com/super-spring-and-stand/ap6565/</t>
  </si>
  <si>
    <t>http://www.flinnsci.com/wave-demonstrator/ap9023/</t>
  </si>
  <si>
    <t>http://www.flinnsci.com/ripple-tank-apparatus/ap5705/</t>
  </si>
  <si>
    <t>http://www.flinnsci.com/wave-generator-adjustable-phase/ap5706/</t>
  </si>
  <si>
    <t>http://www.flinnsci.com/light-source-high-power/ap5707/</t>
  </si>
  <si>
    <t>http://www.flinnsci.com/doppler-effect-demo-electronic/ap6577/</t>
  </si>
  <si>
    <t>http://www.flinnsci.com/audio-driver/ap6529/</t>
  </si>
  <si>
    <t>http://www.flinnsci.com/sonic-flame-tube---demonstration-kit/ap7363/</t>
  </si>
  <si>
    <t>http://www.flinnsci.com/tuning-forks-set-of-8/ap6982/</t>
  </si>
  <si>
    <t>http://www.flinnsci.com/rubber-mallet-for-tuning-forks/ap9039/</t>
  </si>
  <si>
    <t>http://www.flinnsci.com/sympathetic-and-differential-tuning-fork-set/ap5724/</t>
  </si>
  <si>
    <t>http://www.flinnsci.com/aspirator-water-polypropylene/ap1203/</t>
  </si>
  <si>
    <t>http://www.flinnsci.com/autoclave-electric-portable/ap1004/</t>
  </si>
  <si>
    <t>http://www.flinnsci.com/triple-beam-balance/ob1040/</t>
  </si>
  <si>
    <t>http://www.flinnsci.com/flinn-scientific-electronic-balance-300-x-0.1-g/ob2138/</t>
  </si>
  <si>
    <t>http://www.flinnsci.com/flinn-scientific-electronic-balance-510-x-0.1-g/ob2139/</t>
  </si>
  <si>
    <t>http://www.flinnsci.com/flinn-scientific-electronic-balance-1000-x-0.1-g/ob2140/</t>
  </si>
  <si>
    <t>http://www.flinnsci.com/flinn-scientific-electronic-balance-210-x-0.01-g/ob2141/</t>
  </si>
  <si>
    <t>http://www.flinnsci.com/flinn-scientific-electronic-balance-410-x-0.01-g/ob2142/</t>
  </si>
  <si>
    <t>http://www.flinnsci.com/flinn-scientific-electronic-balance-120-x-0.001-g/ob2143/</t>
  </si>
  <si>
    <t>http://www.flinnsci.com/ohaus-pioneer-analytical-balance-220-g-x-0.0001-g/ob2151/</t>
  </si>
  <si>
    <t>http://www.flinnsci.com/ohaus-pioneer-balance-320-g-x-0.001-g/ob2149/</t>
  </si>
  <si>
    <t>http://www.flinnsci.com/ohaus-scout-pro-electronic-balance-420-g-x-0.01-g/ob2083/</t>
  </si>
  <si>
    <t>http://www.flinnsci.com/ohaus-scout-pro-electronic-balance-420-g-x-0.1-g/ob1054/</t>
  </si>
  <si>
    <t>http://www.flinnsci.com/batteries-aa-alkaline-1.5-v/ap1423/</t>
  </si>
  <si>
    <t>http://www.flinnsci.com/batteries-aaa-alkaline-1.5-v/ap9155/</t>
  </si>
  <si>
    <t>http://www.flinnsci.com/batteries-c-alkaline-1.5-v/ap1424/</t>
  </si>
  <si>
    <t>http://www.flinnsci.com/batteries-d-alkaline-1.5-v/ap1425/</t>
  </si>
  <si>
    <t>http://www.flinnsci.com/batteries-lantern-general-purpose-battery-6-v/ap1429/</t>
  </si>
  <si>
    <t>http://www.flinnsci.com/batteries-rechargeable-aa-pkg.-of-4/ap8668/</t>
  </si>
  <si>
    <t>http://www.flinnsci.com/batteries-transistor-battery-alkaline-9-v/ap1430/</t>
  </si>
  <si>
    <t>http://www.flinnsci.com/battery-clips-with-alligator-clip-leads/ap8954/</t>
  </si>
  <si>
    <t>http://www.flinnsci.com/battery-jar-flint-glass-round-4-x-5/gp9085/</t>
  </si>
  <si>
    <t>http://www.flinnsci.com/battery-1.5-v-calculator-type/ap8714/</t>
  </si>
  <si>
    <t>http://www.flinnsci.com/brush-beaker-nylon/ap8409/</t>
  </si>
  <si>
    <t>http://www.flinnsci.com/beaker-tongs-with-protective-sleeves/ap1113/</t>
  </si>
  <si>
    <t>http://www.flinnsci.com/beakers-borosilicate-glass-10-ml/gp1000/</t>
  </si>
  <si>
    <t>http://www.flinnsci.com/beakers-borosilicate-glass-50-ml/gp1005/</t>
  </si>
  <si>
    <t>http://www.flinnsci.com/beakers-borosilicate-glass-100-ml/gp1010/</t>
  </si>
  <si>
    <t>http://www.flinnsci.com/beakers-borosilicate-glass-150-ml/gp1015/</t>
  </si>
  <si>
    <t>http://www.flinnsci.com/beakers-borosilicate-glass-250-ml/gp1020/</t>
  </si>
  <si>
    <t>http://www.flinnsci.com/beakers-borosilicate-glass-400-ml/gp1025/</t>
  </si>
  <si>
    <t>http://www.flinnsci.com/beakers-borosilicate-glass-600-ml/gp1030/</t>
  </si>
  <si>
    <t>http://www.flinnsci.com/beakers-borosilicate-glass-1000-ml/gp1040/</t>
  </si>
  <si>
    <t>http://www.flinnsci.com/beakers-borosilicate-glass-2000-ml/gp1045/</t>
  </si>
  <si>
    <t>http://www.flinnsci.com/beakers-polypropylene-pp-50-ml/ap8100/</t>
  </si>
  <si>
    <t>http://www.flinnsci.com/beakers-polypropylene-pp-100-ml/ap8101/</t>
  </si>
  <si>
    <t>http://www.flinnsci.com/beakers-polypropylene-pp-250-ml/ap8103/</t>
  </si>
  <si>
    <t>http://www.flinnsci.com/beakers-polypropylene-pp-500-ml/ap8105/</t>
  </si>
  <si>
    <t>http://www.flinnsci.com/beakers-polypropylene-pp-1000-ml/ap8106/</t>
  </si>
  <si>
    <t>http://www.flinnsci.com/beakers-borosilicate-glass-heavy-duty-150-ml/gp1046/</t>
  </si>
  <si>
    <t>http://www.flinnsci.com/beakers-borosilicate-glass-heavy-duty-250-ml/gp1047/</t>
  </si>
  <si>
    <t>http://www.flinnsci.com/beakers-borosilicate-glass-heavy-duty-400-ml/gp1048/</t>
  </si>
  <si>
    <t>http://www.flinnsci.com/beakers-borosilicate-glass-heavy-duty-600-ml/gp1049/</t>
  </si>
  <si>
    <t>http://www.flinnsci.com/beakers-borosilicate-glass-heavy-duty-1000-ml/gp1050/</t>
  </si>
  <si>
    <t>http://www.flinnsci.com/beakers-borosilicate-glass-berzelius-500-ml/gp1060/</t>
  </si>
  <si>
    <t>http://www.flinnsci.com/beral-pipets-graduated-pkg.-of-500/ap1516/</t>
  </si>
  <si>
    <t>http://www.flinnsci.com/black-markers-assorted-set-of-8/ap6873/</t>
  </si>
  <si>
    <t>http://www.flinnsci.com/blender-two-speed/ap8477/</t>
  </si>
  <si>
    <t>http://www.flinnsci.com/bottle-boston-round-pvc-coated-240-ml/ap8441/</t>
  </si>
  <si>
    <t>http://www.flinnsci.com/bottle-boston-round-pvc-coated-480-ml/ap8442/</t>
  </si>
  <si>
    <t>http://www.flinnsci.com/bottle-carboy-round-ldpe-4-l/ap1217/</t>
  </si>
  <si>
    <t>http://www.flinnsci.com/bottle-carboy-round-ldpe-10-l/ap1218/</t>
  </si>
  <si>
    <t>http://www.flinnsci.com/double-buret-clamp-economy-choice/ap8210/</t>
  </si>
  <si>
    <t>http://www.flinnsci.com/universal-extension-clamp-2/ap1037/</t>
  </si>
  <si>
    <t>http://www.flinnsci.com/day-pinchcock-clamp/ap8211/</t>
  </si>
  <si>
    <t>http://www.flinnsci.com/single-buret-clamp-plastic-coated-jaw/ap1034/</t>
  </si>
  <si>
    <t>http://www.flinnsci.com/test-tube-clamp-with-finger-grips/ap8217/</t>
  </si>
  <si>
    <t>http://www.flinnsci.com/thermometer-clamp/ap1039/</t>
  </si>
  <si>
    <t>http://www.flinnsci.com/clay-modeling-assorted-colors-5-lbs/fb0600/</t>
  </si>
  <si>
    <t>http://www.flinnsci.com/cork-borer-7-mm-i.d/ap8848/</t>
  </si>
  <si>
    <t>http://www.flinnsci.com/cork-borers-set-of-6/ap8326/</t>
  </si>
  <si>
    <t>http://www.flinnsci.com/corks-assorted-sizes-0-9/ap8321/</t>
  </si>
  <si>
    <t>http://www.flinnsci.com/corks-assorted-sizes-3-16/ap8320/</t>
  </si>
  <si>
    <t>http://www.flinnsci.com/cotton-swabs-pkg.-of-300/ap1737/</t>
  </si>
  <si>
    <t>http://www.flinnsci.com/cotton-nonsterile-absorbent-1-lb/c0153/</t>
  </si>
  <si>
    <t>http://www.flinnsci.com/brush-counter/ap1228/</t>
  </si>
  <si>
    <t>http://www.flinnsci.com/crucible-porcelain-high-form-coors-15-ml/ap8240/</t>
  </si>
  <si>
    <t>http://www.flinnsci.com/crucible-porcelain-high-form-with-cover-economy-choice-15-ml/ap5359/</t>
  </si>
  <si>
    <t>http://www.flinnsci.com/crucible-porcelain-high-form-with-cover-economy-choice-30-ml/ap5360/</t>
  </si>
  <si>
    <t>http://www.flinnsci.com/crucible-porcelain-high-form-with-cover-flinn-30-ml/ap7700/</t>
  </si>
  <si>
    <t>http://www.flinnsci.com/polypropylene-cups-pkg.-of-100/ap5442/</t>
  </si>
  <si>
    <t>http://www.flinnsci.com/polystyrene-cups-8-oz-pkg.-of-50/ap1190/</t>
  </si>
  <si>
    <t>http://www.flinnsci.com/current-indicator/ap9018/</t>
  </si>
  <si>
    <t>http://www.flinnsci.com/cylinder-borosilicate-glass-plastic-base-10-ml/gp2040/</t>
  </si>
  <si>
    <t>http://www.flinnsci.com/cylinder-borosilicate-glass-plastic-base-100-ml/gp2046/</t>
  </si>
  <si>
    <t>http://www.flinnsci.com/cylinder-borosilicate-glass-plastic-base-25-ml/gp2042/</t>
  </si>
  <si>
    <t>http://www.flinnsci.com/cylinder-borosilicate-glass-plastic-base-50-ml/gp2044/</t>
  </si>
  <si>
    <t>http://www.flinnsci.com/cylinder-borosilicate-glass-500-ml/gp2030/</t>
  </si>
  <si>
    <t>http://www.flinnsci.com/cylinder-polypropylene-with-handle-1000-ml/ap4659/</t>
  </si>
  <si>
    <t>http://www.flinnsci.com/cylinder-polypropylene-with-handle-2000-ml/ap4660/</t>
  </si>
  <si>
    <t>http://www.flinnsci.com/cylinders-polypropylene-10-ml/ap4287/</t>
  </si>
  <si>
    <t>http://www.flinnsci.com/cylinders-polypropylene-100-ml/ap4290/</t>
  </si>
  <si>
    <t>http://www.flinnsci.com/cylinders-polypropylene-25-ml/ap4288/</t>
  </si>
  <si>
    <t>http://www.flinnsci.com/cylinders-polypropylene-50-ml/ap4289/</t>
  </si>
  <si>
    <t>http://www.flinnsci.com/demineralizer-barnstead-bantam-without-cartridge/ap1040/</t>
  </si>
  <si>
    <t>http://www.flinnsci.com/demineralizer-standard-cartridge/ap1043/</t>
  </si>
  <si>
    <t>http://www.flinnsci.com/demonstration-tray-large/ap5429/</t>
  </si>
  <si>
    <t>http://www.flinnsci.com/desiccator-polypropylene-150-mm/ap8251/</t>
  </si>
  <si>
    <t>http://www.flinnsci.com/desk-lamp/ap7547/</t>
  </si>
  <si>
    <t>http://www.flinnsci.com/dewar-flask-large-10-l/ap8562/</t>
  </si>
  <si>
    <t>http://www.flinnsci.com/petri-dish-borosilicate-glass-100-x-15-mm-pkg.-of-12/gp3020/</t>
  </si>
  <si>
    <t>http://www.flinnsci.com/petri-dish-disposable-90-x-15-mm-pkg.-of-20/ap8170/</t>
  </si>
  <si>
    <t>http://www.flinnsci.com/drying-rack-vinyl-coated/ap1064/</t>
  </si>
  <si>
    <t>http://www.flinnsci.com/dropping-bottle-tray-for-30-ml-bottles/ap4546/</t>
  </si>
  <si>
    <t>http://www.flinnsci.com/dry-erase-boards-11-x-16-pkg.-of-12/ap6276/</t>
  </si>
  <si>
    <t>http://www.flinnsci.com/dry-ice-maker/ap7484/</t>
  </si>
  <si>
    <t>http://www.flinnsci.com/duct-tape/ap9290/</t>
  </si>
  <si>
    <t>http://www.flinnsci.com/eudiometer-tube-50-ml/gp9167/</t>
  </si>
  <si>
    <t>http://www.flinnsci.com/evaporating-dish-porcelain-economy-choice-75-ml/ap6065/</t>
  </si>
  <si>
    <t>http://www.flinnsci.com/ever-safe-thermometer--20-to-110-c-total-immersion/ap8870/</t>
  </si>
  <si>
    <t>http://www.flinnsci.com/file-triangular-7-/ap8402/</t>
  </si>
  <si>
    <t>http://www.flinnsci.com/filter-paper-qualitative-7.0-cm/ap2249/</t>
  </si>
  <si>
    <t>http://www.flinnsci.com/filter-paper-qualitative-9-cm/ap3102/</t>
  </si>
  <si>
    <t>http://www.flinnsci.com/filter-paper-qualitative-11-cm/ap3103/</t>
  </si>
  <si>
    <t>http://www.flinnsci.com/filter-paper-qualitative-12.5-cm/ap3104/</t>
  </si>
  <si>
    <t>http://www.flinnsci.com/flask-boiling-flat-bottom-florence-borosilicate-glass-250-ml/gp3085/</t>
  </si>
  <si>
    <t>http://www.flinnsci.com/flask-erlenmeyer-economy-choice-borosilicate-glass-125-ml/gp9135/</t>
  </si>
  <si>
    <t>http://www.flinnsci.com/flask-erlenmeyer-economy-choice-borosilicate-glass-250-ml/gp9140/</t>
  </si>
  <si>
    <t>http://www.flinnsci.com/flask-erlenmeyer-economy-choice-borosilicate-glass-500-ml/gp9145/</t>
  </si>
  <si>
    <t>http://www.flinnsci.com/micrometer/ap5373/</t>
  </si>
  <si>
    <t>http://www.flinnsci.com/mortar-and-pestle-set-porcelain-economy-choice-65-ml/ap6066/</t>
  </si>
  <si>
    <t>http://www.flinnsci.com/mortar-and-pestle-glass-4-oz/ap1054/</t>
  </si>
  <si>
    <t>http://www.flinnsci.com/mortar-porcelain-coors-65-ml/ap8258/</t>
  </si>
  <si>
    <t>http://www.flinnsci.com/clear-plastic-lid-for-ap4593-stoppercork-organizer/ap4596/</t>
  </si>
  <si>
    <t>http://www.flinnsci.com/long-dividers-for-ap4593-stoppercork-organizer/ap4594/</t>
  </si>
  <si>
    <t>http://www.flinnsci.com/short-dividers-for-ap4593-stoppercork-organizer/ap4595/</t>
  </si>
  <si>
    <t>http://www.flinnsci.com/oven-laboratory-0.7-cubic-feet/ap1055/</t>
  </si>
  <si>
    <t>http://www.flinnsci.com/oven-laboratory-2.0-cubic-feet/ap1193/</t>
  </si>
  <si>
    <t>http://www.flinnsci.com/parafilm-m-4-x-125-roll/ap1501/</t>
  </si>
  <si>
    <t>http://www.flinnsci.com/felt-tip-pen-black/ap1297/</t>
  </si>
  <si>
    <t>http://www.flinnsci.com/wax-pencil-red/ap8292/</t>
  </si>
  <si>
    <t>http://www.flinnsci.com/pencil-success-in-science/ap2007/</t>
  </si>
  <si>
    <t>http://www.flinnsci.com/pestle-porcelain-coors-for-mortar-ap8258/ap8261/</t>
  </si>
  <si>
    <t>http://www.flinnsci.com/ph-and-conductivity-meter-benchtop/ap7452/</t>
  </si>
  <si>
    <t>http://www.flinnsci.com/pipet-filler-fast-release-10-ml-green/ap1307/</t>
  </si>
  <si>
    <t>http://www.flinnsci.com/pasteur-pipet-pkg.-of-200/gp7042/</t>
  </si>
  <si>
    <t>http://www.flinnsci.com/beral-type-pipets-thin-stem-pkg.-of-500/ap1444/</t>
  </si>
  <si>
    <t>http://www.flinnsci.com/pipet-medicine-dropper/ap5102/</t>
  </si>
  <si>
    <t>http://www.flinnsci.com/mohr-pipet-10-ml/gp7020/</t>
  </si>
  <si>
    <t>http://www.flinnsci.com/volumetric-pipet-borosilicate-glass-10-ml-red/gp7030/</t>
  </si>
  <si>
    <t>http://www.flinnsci.com/portable-ph-meter-kit/ap7708/</t>
  </si>
  <si>
    <t>http://www.flinnsci.com/power-strip-6-outlet/ap9280/</t>
  </si>
  <si>
    <t>http://www.flinnsci.com/power-supply-multiple-voltage-battery-eliminator/ap5375/</t>
  </si>
  <si>
    <t>http://www.flinnsci.com/project-star-student-spectrometer/ap6040/</t>
  </si>
  <si>
    <t>http://www.flinnsci.com/protractor-180-degrees/ap9286/</t>
  </si>
  <si>
    <t>http://www.flinnsci.com/ptc-phenylthiocarbamide-taste-test-paper-test-papers-strips-in-vials/ap7989/</t>
  </si>
  <si>
    <t>http://www.flinnsci.com/test-tube-rack-wood-6-tube-25-mm-hole-size/ap8565/</t>
  </si>
  <si>
    <t>http://www.flinnsci.com/reaction-plates-24-wells/ap1447/</t>
  </si>
  <si>
    <t>http://www.flinnsci.com/replacement-pipet-with-bulb-for-ap5336-bottle/ap5337/</t>
  </si>
  <si>
    <t>http://www.flinnsci.com/ring-support-with-rod-clamp-3/ap1320/</t>
  </si>
  <si>
    <t>http://www.flinnsci.com/ring-support-with-rod-clamp-5/ap1321/</t>
  </si>
  <si>
    <t>http://www.flinnsci.com/ring-support-with-rod-clamp-2/ap8230/</t>
  </si>
  <si>
    <t>http://www.flinnsci.com/ring-support-with-rod-clamp-4/ap8232/</t>
  </si>
  <si>
    <t>http://www.flinnsci.com/rubber-policeman-angle-shaped/ap1650/</t>
  </si>
  <si>
    <t>http://www.flinnsci.com/rubber-stoppers-one-hole-sizes-00-to-7/ap6230/</t>
  </si>
  <si>
    <t>http://www.flinnsci.com/rubber-stoppers-solid-sizes-00-to-7/ap6229/</t>
  </si>
  <si>
    <t>http://www.flinnsci.com/rubber-tubing-black-10-foot-lengths-516-i.d/ap8285/</t>
  </si>
  <si>
    <t>http://www.flinnsci.com/ruler-metricenglish-opaque-6/ap8290/</t>
  </si>
  <si>
    <t>http://www.flinnsci.com/ruler-metric-clear-30-cm/ap5386/</t>
  </si>
  <si>
    <t>http://www.flinnsci.com/ruler-metricenglish-transparent-15-cm/ap1872/</t>
  </si>
  <si>
    <t>http://www.flinnsci.com/scissors-student/ap5394/</t>
  </si>
  <si>
    <t>http://www.flinnsci.com/scoop-without-handle/ap8338/</t>
  </si>
  <si>
    <t>http://www.flinnsci.com/separatory-funnel-polypropylene-250-ml/ap1291/</t>
  </si>
  <si>
    <t>http://www.flinnsci.com/serological-pipet-10-ml/gp7059/</t>
  </si>
  <si>
    <t>http://www.flinnsci.com/hanger-slotted-weights/ap8856/</t>
  </si>
  <si>
    <t>http://www.flinnsci.com/slotted-weight-set-economy-choice/ob2067/</t>
  </si>
  <si>
    <t>http://www.flinnsci.com/spatulaspoon-micro/ap1323/</t>
  </si>
  <si>
    <t>http://www.flinnsci.com/spectronic-200/ap7453/</t>
  </si>
  <si>
    <t>http://www.flinnsci.com/spectroscope/ap8696/</t>
  </si>
  <si>
    <t>http://www.flinnsci.com/air-spectrum-tube/ap1328/</t>
  </si>
  <si>
    <t>http://www.flinnsci.com/helium-gas-spectrum-tube/ap1333/</t>
  </si>
  <si>
    <t>http://www.flinnsci.com/hydrogen-gas-spectrum-tube/ap1334/</t>
  </si>
  <si>
    <t>http://www.flinnsci.com/neon-gas-spectrum-tube/ap1338/</t>
  </si>
  <si>
    <t>http://www.flinnsci.com/nitrogen-gas-spectrum-tube/ap1339/</t>
  </si>
  <si>
    <t>http://www.flinnsci.com/oxygen-gas-spectrum-tube/ap1340/</t>
  </si>
  <si>
    <t>http://www.flinnsci.com/flinn-advanced-digital-compound-microscope-4x-10x-40x-100x/ms1128/</t>
  </si>
  <si>
    <t>http://www.flinnsci.com/flinn-economy-compound-microscope-4x-10x-40x-stage-clips/ms1121/</t>
  </si>
  <si>
    <t>http://www.flinnsci.com/flinn-economy-compound-microscope-4x-10x-40x-100x-mechanical-stage/ms1122/</t>
  </si>
  <si>
    <t>http://www.flinnsci.com/flinn-advanced-compound-microscope-4x-10x-40x/ms1124/</t>
  </si>
  <si>
    <t>http://www.flinnsci.com/flinn-advanced-compound-binocular-microscope-4x-10x-40x-100x/ms1125/</t>
  </si>
  <si>
    <t>http://www.flinnsci.com/flinn-advanced-superior-compound-binocular-microscope-4x-10x-40x-100x/ms1127/</t>
  </si>
  <si>
    <t>http://www.flinnsci.com/flinn-stereoscope-economy-2x-4x-led/ms1132/</t>
  </si>
  <si>
    <t>http://www.flinnsci.com/flinn-stereoscope-standard-2x-4x-led/ms1161/</t>
  </si>
  <si>
    <t>http://www.flinnsci.com/flinn-basic-microscope/ms1130/</t>
  </si>
  <si>
    <t>http://www.flinnsci.com/magiscope/ms1115/</t>
  </si>
  <si>
    <t>http://www.flinnsci.com/celestron-digital-microscope-imager/ms1116/</t>
  </si>
  <si>
    <t>http://www.flinnsci.com/dust-cover-for-flinn-advanced-microscopes/ms1154/</t>
  </si>
  <si>
    <t>http://www.flinnsci.com/mobile-microscope-cabinet/fb1031/</t>
  </si>
  <si>
    <t>http://www.flinnsci.com/microscope-slides-glass-economy-choice/ml1398/</t>
  </si>
  <si>
    <t>http://www.flinnsci.com/cover-slips-plastic-square-22-mm-x-22-mm-pkg.-of-100/ml1377/</t>
  </si>
  <si>
    <t>http://www.flinnsci.com/depression-slides-single-cavity-pkg.-of-12/ml1378/</t>
  </si>
  <si>
    <t>http://www.flinnsci.com/plastic-slide-storage-box---25-slides/fb1353/</t>
  </si>
  <si>
    <t>http://www.flinnsci.com/microscope-slide-storage-cabinet/fb0444/</t>
  </si>
  <si>
    <t>http://www.flinnsci.com/lens-paper-4-x-6-book-of-50/ab1175/</t>
  </si>
  <si>
    <t>http://www.flinnsci.com/autoclave-tuttnauer-9/ap7382/</t>
  </si>
  <si>
    <t>http://www.flinnsci.com/inoculating-loop-nichrome-wire/ap1051/</t>
  </si>
  <si>
    <t>http://www.flinnsci.com/gram-stain-set/fb0124/</t>
  </si>
  <si>
    <t>http://www.flinnsci.com/antibiotic-sensitivity-disks-penicillin-g-10-units/ab1405/</t>
  </si>
  <si>
    <t>http://www.flinnsci.com/nutrient-agar-pkg.-of-10-plates/fb0526/</t>
  </si>
  <si>
    <t>http://www.flinnsci.com/nutrient-agar-prepared-bottles-pkg.-of-3/n0077/</t>
  </si>
  <si>
    <t>http://www.flinnsci.com/inoculating-loop-and-needle-blue-10-l-capacity/fb1168/</t>
  </si>
  <si>
    <t>http://www.flinnsci.com/sterile-graduated-pipets/fb2082/</t>
  </si>
  <si>
    <t>http://www.flinnsci.com/3m-petriflim-aerobic-count-plates-pkg.-of-50/fb1171/</t>
  </si>
  <si>
    <t>http://www.flinnsci.com/microbiology---laboratory-activities-manual/fb1641/</t>
  </si>
  <si>
    <t>http://www.flinnsci.com/antibiotic-resistance---student-laboratory-kit/fb1928/</t>
  </si>
  <si>
    <t>http://www.flinnsci.com/general-biology-slide-set-a/ml1372/</t>
  </si>
  <si>
    <t>http://www.flinnsci.com/general-biology-slide-set-b/ml1373/</t>
  </si>
  <si>
    <t>http://www.flinnsci.com/beginners-slide-set/ml1399/</t>
  </si>
  <si>
    <t>http://www.flinnsci.com/beginning-microscopy-compariset/ml1426/</t>
  </si>
  <si>
    <t>http://www.flinnsci.com/plant-vs.-animal---compariset/ml1392/</t>
  </si>
  <si>
    <t>http://www.flinnsci.com/monocot-vs.-dicot---compariset/ml1394/</t>
  </si>
  <si>
    <t>http://www.flinnsci.com/mitosis-vs.-meiosis---compariset/ml1396/</t>
  </si>
  <si>
    <t>http://www.flinnsci.com/mitosis-meiosis-and-cell-division-slide-set/ml1409/</t>
  </si>
  <si>
    <t>http://www.flinnsci.com/introductory-zoology-slide-set/ml1412/</t>
  </si>
  <si>
    <t>http://www.flinnsci.com/anatomy-and-physiology-slide-set/ml1390/</t>
  </si>
  <si>
    <t>http://www.flinnsci.com/pig-kidneys-preserved-pkg.-of-5/pm4025/</t>
  </si>
  <si>
    <t>http://www.flinnsci.com/cow-eyes-preserved-pkg.-of-5/pm4030/</t>
  </si>
  <si>
    <t>http://www.flinnsci.com/bullfrog-preserved-plain-5-6-large/pm2070/</t>
  </si>
  <si>
    <t>http://www.flinnsci.com/bullfrog-preserved-double-injected-5-6-large/pm2080/</t>
  </si>
  <si>
    <t>http://www.flinnsci.com/grassfrog-preserved-double-injected-3-4-large-pkg.-of-10/pm2045/</t>
  </si>
  <si>
    <t>http://www.flinnsci.com/grassfrog-preserved-plain-3-4-pail-of-100/pm5035/</t>
  </si>
  <si>
    <t>http://www.flinnsci.com/dogfish-squalus-preserved-plain-18-22-small/pm1090/</t>
  </si>
  <si>
    <t>http://www.flinnsci.com/crayfish-preserved-plain-4-6-large-pkg.-of-10/pm1060/</t>
  </si>
  <si>
    <t>http://www.flinnsci.com/gray-perch-preserved-5-7-medium-pkg.-of-10/pm4045/</t>
  </si>
  <si>
    <t>http://www.flinnsci.com/squid-preserved-plain-8-12/pm1025/</t>
  </si>
  <si>
    <t>http://www.flinnsci.com/earthworms-preserved-8-10-large-pkg.-of-10/pm1040/</t>
  </si>
  <si>
    <t>http://www.flinnsci.com/five-large-preserved-specimen-survey-set/pm5195/</t>
  </si>
  <si>
    <t>http://www.flinnsci.com/a-demo-a-day---a-year-of-biological-demonstrations/fb1551/</t>
  </si>
  <si>
    <t>http://www.flinnsci.com/pogil-activities-for-ap-biology/fb2047/</t>
  </si>
  <si>
    <t>http://www.flinnsci.com/pogil-activities-for-high-school-biology/ap7553/</t>
  </si>
  <si>
    <t>http://www.flinnsci.com/cylinder-polymethylpentene-economy-choice-100-ml/ap1263/</t>
  </si>
  <si>
    <t>http://www.flinnsci.com/cylinder-polymethylpentene-economy-choice-10-ml/ap1260/</t>
  </si>
  <si>
    <t>http://www.flinnsci.com/cylinder-polymethylpentene-economy-choice-50-ml/ap1262/</t>
  </si>
  <si>
    <t>http://www.flinnsci.com/culture-dish-3-12-x-1-12/ab1263/</t>
  </si>
  <si>
    <t>http://www.flinnsci.com/culture-dish-8-14-x-3/ab1265/</t>
  </si>
  <si>
    <t>http://www.flinnsci.com/petri-dish-disposable-50-x-15-mm-pkg.-of-20/ab1470/</t>
  </si>
  <si>
    <t>http://www.flinnsci.com/syracuse-dish/ab1266/</t>
  </si>
  <si>
    <t>http://www.flinnsci.com/funnel-filtering-polymethylpentene-plastic-100-mm/ap1289/</t>
  </si>
  <si>
    <t>http://www.flinnsci.com/swab-applicators-sterile-pkg.-of-200/ap7696/</t>
  </si>
  <si>
    <t>http://www.flinnsci.com/biopaddles-nutrient-agar-pkg.-of-10/fb2113/</t>
  </si>
  <si>
    <t>http://www.flinnsci.com/snap-seal-vials-120-ml-pkg.-of-10/fb0016/</t>
  </si>
  <si>
    <t>http://www.flinnsci.com/snap-seal-vials-45-ml-pkg.-of-10/fb0015/</t>
  </si>
  <si>
    <t>http://www.flinnsci.com/dialysis-tubing-25mm-x-16mm-x-15m/ab1229/</t>
  </si>
  <si>
    <t>http://www.flinnsci.com/dialysis-tubing-clamp/ap4349/</t>
  </si>
  <si>
    <t>http://www.flinnsci.com/dialysis-tubing-25mm-x-16mm-x-30m/ab1230/</t>
  </si>
  <si>
    <t>http://www.flinnsci.com/digital-blood-pressurepulse-monitor/ab1247/</t>
  </si>
  <si>
    <t>http://www.flinnsci.com/stethoscope-bowles/ab1249/</t>
  </si>
  <si>
    <t>http://www.flinnsci.com/blood-pressure-set-student/ab1211/</t>
  </si>
  <si>
    <t>http://www.flinnsci.com/forceps-dissecting-stainless-steel-straight/ab1013/</t>
  </si>
  <si>
    <t>http://www.flinnsci.com/basic-dissecting-kit/ab1019/</t>
  </si>
  <si>
    <t>http://www.flinnsci.com/budget-dissection-kit/fb1357/</t>
  </si>
  <si>
    <t>http://www.flinnsci.com/general-biology-dissecting-kit/ab1023/</t>
  </si>
  <si>
    <t>http://www.flinnsci.com/dissecting-pan-with-flex-pad-and-cover-standard-size/ab1072/</t>
  </si>
  <si>
    <t>http://www.flinnsci.com/dissection-pins-t-type-2-pkg.-of-360/ab1084/</t>
  </si>
  <si>
    <t>http://www.flinnsci.com/scissors-dissecting-stainless-steel/ab1060/</t>
  </si>
  <si>
    <t>http://www.flinnsci.com/bags-specimen-reclosable-type-pkg.-of-50-6-x-12/ab1004/</t>
  </si>
  <si>
    <t>http://www.flinnsci.com/bags-specimen-large/fb1472/</t>
  </si>
  <si>
    <t>http://www.flinnsci.com/dissection-instruments-classroom-set/fb1632/</t>
  </si>
  <si>
    <t>http://www.flinnsci.com/dissection-instruments-sorting-tray/fb1633/</t>
  </si>
  <si>
    <t>http://www.flinnsci.com/dissecting-pans-aluminum-with-wax-11-x-7-x-1.5/ab1034/</t>
  </si>
  <si>
    <t>http://www.flinnsci.com/probe-and-seeker/ab1042/</t>
  </si>
  <si>
    <t>http://www.flinnsci.com/introduction-to-osmosis-and-diffusion---student-laboratory-kit/fb1870/</t>
  </si>
  <si>
    <t>http://www.flinnsci.com/cell-size-and-diffusion---super-value-laboratory-kit/fb2052/</t>
  </si>
  <si>
    <t>http://www.flinnsci.com/protein-synthesis-demonstration-model/fb1718/</t>
  </si>
  <si>
    <t>http://www.flinnsci.com/discover-the-possibilities-a-genetics-probability-activity---super-value-kit/fb0485/</t>
  </si>
  <si>
    <t>http://www.flinnsci.com/genetics-of-taste---super-value-laboratory-kit/fb2064/</t>
  </si>
  <si>
    <t>http://www.flinnsci.com/eye-color-and-polygenic-inheritance---student-laboratory-kit/fb1918/</t>
  </si>
  <si>
    <t>http://www.flinnsci.com/corn-genetics---super-value-laboratory-kit/fb1429/</t>
  </si>
  <si>
    <t>http://www.flinnsci.com/corn-segregating-ears-9-purple-dent-3-white-dent-3-purple-sweet-1-white-sweet-dihybrid/ab1445/</t>
  </si>
  <si>
    <t>http://www.flinnsci.com/fruit-fly-genetics-simulation---super-value-kit/fb1912/</t>
  </si>
  <si>
    <t>http://www.flinnsci.com/exploring-the-compound-microscope---student-laboratory-kit/fb1819/</t>
  </si>
  <si>
    <t>http://www.flinnsci.com/plant-and-animal-cell-mystery---super-value-laboratory-kit/fb1910/</t>
  </si>
  <si>
    <t>http://www.flinnsci.com/the-cell-cycle--simulations-of-chromosome-behaviors---super-value-kit/fb1443/</t>
  </si>
  <si>
    <t>http://www.flinnsci.com/animal-cell-model/fb1128/</t>
  </si>
  <si>
    <t>http://www.flinnsci.com/brain-model-economy-choice/fb1673/</t>
  </si>
  <si>
    <t>http://www.flinnsci.com/complete-set-of-16-charts-with-stand/fb0202/</t>
  </si>
  <si>
    <t>http://www.flinnsci.com/diffusion-demonstration-model/fb1573/</t>
  </si>
  <si>
    <t>http://www.flinnsci.com/dna-model/fb1127/</t>
  </si>
  <si>
    <t>http://www.flinnsci.com/ear-model/fb1097/</t>
  </si>
  <si>
    <t>http://www.flinnsci.com/eye-model/fb1099/</t>
  </si>
  <si>
    <t>http://www.flinnsci.com/heart-model/fb1098/</t>
  </si>
  <si>
    <t>http://www.flinnsci.com/human-hand-model/fb2116/</t>
  </si>
  <si>
    <t>http://www.flinnsci.com/kidney-model-two-part/fb0764/</t>
  </si>
  <si>
    <t>http://www.flinnsci.com/muscled-knee-joint/fb1135/</t>
  </si>
  <si>
    <t>http://www.flinnsci.com/functioning-lung-model---demonstration-kit/fb1110/</t>
  </si>
  <si>
    <t>http://www.flinnsci.com/lung-model---student-laboratory-kit/fb1442/</t>
  </si>
  <si>
    <t>http://www.flinnsci.com/meiosis-model-activity-set/fb1143/</t>
  </si>
  <si>
    <t>http://www.flinnsci.com/mitosis-model-activity-set/fb1142/</t>
  </si>
  <si>
    <t>http://www.flinnsci.com/skeleton-standard-rod-mount/fb0181/</t>
  </si>
  <si>
    <t>http://www.flinnsci.com/skeleton-disarticulated/fb2121/</t>
  </si>
  <si>
    <t>http://www.flinnsci.com/torso-25-part-dual-sex/fb0759/</t>
  </si>
  <si>
    <t>http://www.flinnsci.com/vertebrae-three-piece-one-half-lumbar-model/fb1096/</t>
  </si>
  <si>
    <t>http://www.flinnsci.com/flinnprep-ap-biology-online-student-prep-course-individual-license/el2000/</t>
  </si>
  <si>
    <t>http://www.flinnsci.com/flinn-ap-biology-inquiry-laboratory-15-kit-bundle/fb2080/</t>
  </si>
  <si>
    <t>http://www.flinnsci.com/wisconsin-fast-plants-pkg.-of-200/fb2044/</t>
  </si>
  <si>
    <t>http://www.flinnsci.com/fungal-cultures-sordaria-fimicola-wild-type/lm1150/</t>
  </si>
  <si>
    <t>http://www.flinnsci.com/fungal-cultures-sordaria-fimicola-tan-mutant/lm1219/</t>
  </si>
  <si>
    <t>http://www.flinnsci.com/student-laboratory-notebook-biology/fb2006/</t>
  </si>
  <si>
    <t>http://www.flinnsci.com/explain-and-predict---practice-free-response-questions-for-ap-biology/fb2091/</t>
  </si>
  <si>
    <t>http://www.flinnsci.com/ap-biology-daily-lesson-plans-cd/fb2048/</t>
  </si>
  <si>
    <t>http://www.flinnsci.com/ap-biology-cliffsnotes-4th-edition/fb2103/</t>
  </si>
  <si>
    <t>http://www.flinnsci.com/ap-biology-test-prep-book/fb2005/</t>
  </si>
  <si>
    <t>http://www.flinnsci.com/advanced-inquiry-labs-for-ap-environmental-science-14-kit-bundle/ap7689/</t>
  </si>
  <si>
    <t>http://www.flinnsci.com/acid-rain-in-a-micro-environment---demonstration-kit/fb0010/</t>
  </si>
  <si>
    <t>http://www.flinnsci.com/acid-rain-survey-kit/ap7054/</t>
  </si>
  <si>
    <t>http://www.flinnsci.com/bromthymol-blue-indicator-solution-0.04-500-ml/b0047/</t>
  </si>
  <si>
    <t>http://www.flinnsci.com/bromthymol-blue-lab-grade-5-g/b0233/</t>
  </si>
  <si>
    <t>http://www.flinnsci.com/buffer-capsules-2.00-12.00-ph-values-vial/b0227/</t>
  </si>
  <si>
    <t>http://www.flinnsci.com/buffer-solution-ph-4.00-500-ml-red/b0089/</t>
  </si>
  <si>
    <t>http://www.flinnsci.com/buffer-solution-ph-7.00-500-ml-green/b0092/</t>
  </si>
  <si>
    <t>http://www.flinnsci.com/calcium-carbide-500-g/c0011/</t>
  </si>
  <si>
    <t>http://www.flinnsci.com/calcium-carbonate-lab-grade-100-g/c0347/</t>
  </si>
  <si>
    <t>http://www.flinnsci.com/calcium-carbonate-lab-grade-500-g/c0012/</t>
  </si>
  <si>
    <t>http://www.flinnsci.com/calcium-chloride-lab-grade-flake-500-g/c0018/</t>
  </si>
  <si>
    <t>http://www.flinnsci.com/calcium-chloride-reagent-powder-500-g/c0015/</t>
  </si>
  <si>
    <t>http://www.flinnsci.com/calcium-nitrate-lab-grade-500-g/c0166/</t>
  </si>
  <si>
    <t>http://www.flinnsci.com/calcium-turnings-reagent-100-g/c0008/</t>
  </si>
  <si>
    <t>http://www.flinnsci.com/candles-34-x-5-pkg.-of-10/ap4835/</t>
  </si>
  <si>
    <t>http://www.flinnsci.com/candles-birthday-2-12-x-14-pkg.-of-24/c0226/</t>
  </si>
  <si>
    <t>http://www.flinnsci.com/catalase-1-g/c0359/</t>
  </si>
  <si>
    <t>http://www.flinnsci.com/charcoal-powder-500-g/c0047/</t>
  </si>
  <si>
    <t>http://www.flinnsci.com/chromatography-solvent-500-ml/c0422/</t>
  </si>
  <si>
    <t>http://www.flinnsci.com/citric-acid-reagent-500-g/c0065/</t>
  </si>
  <si>
    <t>http://www.flinnsci.com/cobalt-chloride-reagent-100-g/c0069/</t>
  </si>
  <si>
    <t>http://www.flinnsci.com/congo-red-indicator-solution-0.1-500-ml/c0128/</t>
  </si>
  <si>
    <t>http://www.flinnsci.com/copper-sheet-30-gauge-12-x-12/c0080/</t>
  </si>
  <si>
    <t>http://www.flinnsci.com/copper-shot-500-g/c0084/</t>
  </si>
  <si>
    <t>http://www.flinnsci.com/copper-strips-pkg.-of-6/c0182/</t>
  </si>
  <si>
    <t>http://www.flinnsci.com/copper-wire-bare-16-gauge-1-lb/c0147/</t>
  </si>
  <si>
    <t>http://www.flinnsci.com/copperii-carbonate-500-g/c0095/</t>
  </si>
  <si>
    <t>http://www.flinnsci.com/copperii-chloride-anhydrous-100-g/c0227/</t>
  </si>
  <si>
    <t>http://www.flinnsci.com/copperii-chloride-reagent-500-g/c0097/</t>
  </si>
  <si>
    <t>http://www.flinnsci.com/copperii-nitrate-reagent-500-g/c0099/</t>
  </si>
  <si>
    <t>http://www.flinnsci.com/copperii-sulfate-solution-1-m-500-ml/c0246/</t>
  </si>
  <si>
    <t>http://www.flinnsci.com/copperii-sulfate-medium-crystal-lab-grade-500-g/c0105/</t>
  </si>
  <si>
    <t>http://www.flinnsci.com/crystal-violet-solution-1-100-ml/c0132/</t>
  </si>
  <si>
    <t>http://www.flinnsci.com/cyclohexane-500-ml/c0113/</t>
  </si>
  <si>
    <t>http://www.flinnsci.com/dextrose-anhydrous-reagent-500-g/d0002/</t>
  </si>
  <si>
    <t>http://www.flinnsci.com/ethyl-acetate-reagent-500-ml/e0005/</t>
  </si>
  <si>
    <t>http://www.flinnsci.com/ethyl-alcohol-95-500-ml/e0009/</t>
  </si>
  <si>
    <t>http://www.flinnsci.com/ethyl-alcohol-95-4-l/e0010/</t>
  </si>
  <si>
    <t>http://www.flinnsci.com/ethyl-alcohol-anhydrous-4-l/e0013/</t>
  </si>
  <si>
    <t>http://www.flinnsci.com/ethylene-glycol-500-ml/e0020/</t>
  </si>
  <si>
    <t>http://www.flinnsci.com/food-coloring-dyes-set/v0003/</t>
  </si>
  <si>
    <t>http://www.flinnsci.com/fdc-food-dyes-set-of-7/ap7375/</t>
  </si>
  <si>
    <t>http://www.flinnsci.com/ghost-crystals-100-g/g0050/</t>
  </si>
  <si>
    <t>http://www.flinnsci.com/glucose-test-strips/t0004/</t>
  </si>
  <si>
    <t>http://www.flinnsci.com/glycerin-lab-grade-500-ml/g0007/</t>
  </si>
  <si>
    <t>http://www.flinnsci.com/grams-iodine-solution-500-ml/g0009/</t>
  </si>
  <si>
    <t>http://www.flinnsci.com/graphite-powder-500-g/g0010/</t>
  </si>
  <si>
    <t>http://www.flinnsci.com/hexanes-reagent-500-ml/h0002/</t>
  </si>
  <si>
    <t>http://www.flinnsci.com/hydrochloric-acid-reagent-12-m-500-ml/h0004/</t>
  </si>
  <si>
    <t>http://www.flinnsci.com/hydrochloric-acid-reagent-12-m-2.5-l-pvc-coated-bottle/h0006/</t>
  </si>
  <si>
    <t>http://www.flinnsci.com/hydrochloric-acid-solution-6-m-500-ml/h0033/</t>
  </si>
  <si>
    <t>http://www.flinnsci.com/hydrochloric-acid-solution-6-m-1-l/h0056/</t>
  </si>
  <si>
    <t>http://www.flinnsci.com/hydrochloric-acid-solution-1-m-500-ml/h0013/</t>
  </si>
  <si>
    <t>http://www.flinnsci.com/hydrochloric-acid-solution-0.5-m-500-ml/h0035/</t>
  </si>
  <si>
    <t>http://www.flinnsci.com/hydrochloric-acid-solution-0.1-m-500-ml/h0014/</t>
  </si>
  <si>
    <t>http://www.flinnsci.com/hydrogen-peroxide-30-reagent-100-ml/h0037/</t>
  </si>
  <si>
    <t>http://www.flinnsci.com/hydrogen-peroxide-30-reagent-500-ml/h0008/</t>
  </si>
  <si>
    <t>http://www.flinnsci.com/hydrogen-peroxide-6-laboratory-grade-500-ml/h0028/</t>
  </si>
  <si>
    <t>http://www.flinnsci.com/instant-cold-pack/ap6267/</t>
  </si>
  <si>
    <t>http://www.flinnsci.com/potassium-thiocyanate-solution-0.1-m-500-ml/p0178/</t>
  </si>
  <si>
    <t>http://www.flinnsci.com/salicylic-acid-500-g/s0002/</t>
  </si>
  <si>
    <t>http://www.flinnsci.com/sand-white-2-kg/s0004/</t>
  </si>
  <si>
    <t>http://www.flinnsci.com/silica-gel-35-60-mesh-100-g/s0408/</t>
  </si>
  <si>
    <t>http://www.flinnsci.com/silicon-lumps-500-g/s0013/</t>
  </si>
  <si>
    <t>http://www.flinnsci.com/silver-nitrate-solution-1.0-m-100-ml/s0171/</t>
  </si>
  <si>
    <t>http://www.flinnsci.com/silver-nitrate-solution-0.2-m-500-ml/s0265/</t>
  </si>
  <si>
    <t>http://www.flinnsci.com/silver-nitrate-solution-0.1-m-500-ml/s0147/</t>
  </si>
  <si>
    <t>http://www.flinnsci.com/silver-nitrate-laboratory-grade-25-g/s0433/</t>
  </si>
  <si>
    <t>http://www.flinnsci.com/silver-nitrate-reagent-100-g/s0026/</t>
  </si>
  <si>
    <t>http://www.flinnsci.com/silver-oxide-25-g/s0029/</t>
  </si>
  <si>
    <t>http://www.flinnsci.com/sodium-acetate-anhydrous-laboratory-grade-500-g/s0038/</t>
  </si>
  <si>
    <t>http://www.flinnsci.com/sodium-acetate-reagent-500-g/s0037/</t>
  </si>
  <si>
    <t>http://www.flinnsci.com/sodium-bicarbonate-laboratory-grade-500-g/s0043/</t>
  </si>
  <si>
    <t>http://www.flinnsci.com/sodium-bisulfite-reagent-500-g/s0047/</t>
  </si>
  <si>
    <t>http://www.flinnsci.com/sodium-borate-solution-4-1-l/s0364/</t>
  </si>
  <si>
    <t>http://www.flinnsci.com/sodium-carbonate-anhydrous-laboratory-grade-500-g/s0052/</t>
  </si>
  <si>
    <t>http://www.flinnsci.com/sodium-chloride-laboratory-grade-500-g/s0063/</t>
  </si>
  <si>
    <t>http://www.flinnsci.com/sodium-chloride-laboratory-grade-2-kg/s0064/</t>
  </si>
  <si>
    <t>http://www.flinnsci.com/sodium-hydroxide-reagent-500-g/s0075/</t>
  </si>
  <si>
    <t>http://www.flinnsci.com/sodium-hydroxide-reagent-2-kg/s0076/</t>
  </si>
  <si>
    <t>http://www.flinnsci.com/sodium-hydroxide-solution-1.0-m-500-ml/s0148/</t>
  </si>
  <si>
    <t>http://www.flinnsci.com/sodium-hydroxide-solution-0.5-m-500-ml/s0243/</t>
  </si>
  <si>
    <t>http://www.flinnsci.com/sodium-iodide-laboratory-grade-100-g/s0436/</t>
  </si>
  <si>
    <t>http://www.flinnsci.com/sodium-iodide-reagent-100-g/s0084/</t>
  </si>
  <si>
    <t>http://www.flinnsci.com/sodium-lumps-reagent-100-g/s0034/</t>
  </si>
  <si>
    <t>http://www.flinnsci.com/sodium-polyacrylate-500-g/w0014/</t>
  </si>
  <si>
    <t>http://www.flinnsci.com/sodium-silicate-solution-500-ml/s0102/</t>
  </si>
  <si>
    <t>http://www.flinnsci.com/sodium-sulfate-anhydrous-laboratory-grade-500-g/s0107/</t>
  </si>
  <si>
    <t>http://www.flinnsci.com/sodium-thiosulfate-pentahydrate-reagent-500-g/s0114/</t>
  </si>
  <si>
    <t>http://www.flinnsci.com/sodium-lumps-15-small-demonstration-pieces/s0450/</t>
  </si>
  <si>
    <t>http://www.flinnsci.com/starch-solution-500-ml/s0151/</t>
  </si>
  <si>
    <t>http://www.flinnsci.com/starch-corn-500-g/s0124/</t>
  </si>
  <si>
    <t>http://www.flinnsci.com/starch-soluble-potato-100-g/s0122/</t>
  </si>
  <si>
    <t>http://www.flinnsci.com/steel-wool-size-00-300-g/s0128/</t>
  </si>
  <si>
    <t>http://www.flinnsci.com/strontium-chloride-laboratory-grade-500-g/s0441/</t>
  </si>
  <si>
    <t>http://www.flinnsci.com/strontium-chloride-reagent-500-g/s0130/</t>
  </si>
  <si>
    <t>http://www.flinnsci.com/sucrose-laboratory-grade-1-kg/s0135/</t>
  </si>
  <si>
    <t>http://www.flinnsci.com/sudan-iii-solution-100-ml/s0159/</t>
  </si>
  <si>
    <t>http://www.flinnsci.com/sulfuric-acid-solution-3-m-1-l/s0418/</t>
  </si>
  <si>
    <t>http://www.flinnsci.com/sulfuric-acid-solution-1.0-m-1-l/s0203/</t>
  </si>
  <si>
    <t>http://www.flinnsci.com/sulfuric-acid-reagent-2.5-l-pvc-coated-bottle/s0145/</t>
  </si>
  <si>
    <t>http://www.flinnsci.com/sulfuric-acid-reagent-500-ml/s0143/</t>
  </si>
  <si>
    <t>http://www.flinnsci.com/absorbant-super-sorb-20-lb2/se101/</t>
  </si>
  <si>
    <t>http://www.flinnsci.com/e-z-pour-absorbent---bottle/se104/</t>
  </si>
  <si>
    <t>http://www.flinnsci.com/e-z-pour-base-neutralizer/se107/</t>
  </si>
  <si>
    <t>http://www.flinnsci.com/e-z-pour-acid-neutralizer---bottle/se103/</t>
  </si>
  <si>
    <t>http://www.flinnsci.com/e-z-pour-sand---bottle/se105/</t>
  </si>
  <si>
    <t>http://www.flinnsci.com/thermite-igniting-sticks-pkg.-of-10/t0086/</t>
  </si>
  <si>
    <t>http://www.flinnsci.com/thymol-blue-solution-100-ml/t0045/</t>
  </si>
  <si>
    <t>http://www.flinnsci.com/thymolphthalein-indicator-solution-100-ml/t0079/</t>
  </si>
  <si>
    <t>http://www.flinnsci.com/tin-shot-100-g/t0016/</t>
  </si>
  <si>
    <t>http://www.flinnsci.com/tin-strips-pkg.-of-6/t0087/</t>
  </si>
  <si>
    <t>http://www.flinnsci.com/universal-indicator-solution-500-ml/u0002/</t>
  </si>
  <si>
    <t>http://www.flinnsci.com/universal-indicator-solution-1000-ml/u0011/</t>
  </si>
  <si>
    <t>http://www.flinnsci.com/urea-500-g/u0003/</t>
  </si>
  <si>
    <t>http://www.flinnsci.com/advanced-inquiry-labs-for-ap-chemistry-16-kit-bundle/ap7655/</t>
  </si>
  <si>
    <t>http://www.flinnsci.com/analysis-of-food-dyes-in-beverages---advanced-inquiry-laboratory-kit/ap7642/</t>
  </si>
  <si>
    <t>http://www.flinnsci.com/percent-copper-in-brass---advanced-inquiry-laboratory-kit/ap7643/</t>
  </si>
  <si>
    <t>http://www.flinnsci.com/gravimetric-analysis-of-calcium-and-hard-water---advanced-inquiry-laboratory-kit/ap7660/</t>
  </si>
  <si>
    <t>http://www.flinnsci.com/acidity-of-beverages---advanced-inquiry-laboratory-kit/ap7645/</t>
  </si>
  <si>
    <t>http://www.flinnsci.com/separation-of-a-dye-mixture-using-chromatography---advanced-inquiry-laboratory-kit/ap7661/</t>
  </si>
  <si>
    <t>http://www.flinnsci.com/qualitative-analysis-and-chemical-bonding---advanced-inquiry-laboratory-kit/ap7664/</t>
  </si>
  <si>
    <t>http://www.flinnsci.com/green-chemistry-analysis-of-a-mixture---advanced-inquiry-laboratory-kit/ap7653/</t>
  </si>
  <si>
    <t>http://www.flinnsci.com/analysis-of-hydrogen-peroxide---advanced-inquiry-laboratory-kit/ap7647/</t>
  </si>
  <si>
    <t>http://www.flinnsci.com/separating-a-synthetic-pain-relief-mixture---advanced-inquiry-laboratory-kit/ap7662/</t>
  </si>
  <si>
    <t>http://www.flinnsci.com/rate-of-decomposition-of-calcium-carbonate---advanced-inquiry-laboratory-kit/ap7648/</t>
  </si>
  <si>
    <t>http://www.flinnsci.com/kinetics-of-crystal-violet-fading---advanced-inquiry-laboratory-kit/ap7644/</t>
  </si>
  <si>
    <t>http://www.flinnsci.com/designing-a-hand-warmer---advanced-inquiry-laboratory-kit/ap7654/</t>
  </si>
  <si>
    <t>http://www.flinnsci.com/applications-of-lechateliers-principle---advanced-inquiry-laboratory-kit/ap7659/</t>
  </si>
  <si>
    <t>http://www.flinnsci.com/acidbase-titrations---advanced-inquiry-laboratory-kit/ap7656/</t>
  </si>
  <si>
    <t>http://www.flinnsci.com/buffers-in-household-products---advanced-inquiry-laboratory-kit/ap7665/</t>
  </si>
  <si>
    <t>http://www.flinnsci.com/properties-of-buffer-solutions---advanced-inquiry-laboratory-kit/ap7663/</t>
  </si>
  <si>
    <t>http://www.flinnsci.com/flinnprep--ap-chemistry-online-student-prep-course-individual-license/el1000/</t>
  </si>
  <si>
    <t>http://www.flinnsci.com/flinn-scientific-advanced-inquiry-labs-for-ap-chemistry-lab-manual/ap7671/</t>
  </si>
  <si>
    <t>http://www.flinnsci.com/explain-and-predict---practice-free-response-questions-for-ap-chemistry/ap7711/</t>
  </si>
  <si>
    <t>http://www.flinnsci.com/the-ultimate-chemical-equations-handbook---teacher-edition/ap7479/</t>
  </si>
  <si>
    <t>http://www.flinnsci.com/the-ultimate-chemical-equations-handbook---student-edition/ap7478/</t>
  </si>
  <si>
    <t>http://www.flinnsci.com/disappearing-ink---chemical-demonstration-kit/ap8894/</t>
  </si>
  <si>
    <t>http://www.flinnsci.com/disappearing-rainbow---chemical-demonstration-kit/ap8979/</t>
  </si>
  <si>
    <t>http://www.flinnsci.com/indicator-sponge---a-discrepant-event-chemical-demonstration-kit/ap6160/</t>
  </si>
  <si>
    <t>http://www.flinnsci.com/dry-ice-color-show---chemical-demonstration-kit/ap6201/</t>
  </si>
  <si>
    <t>http://www.flinnsci.com/classifying-chemical-reactions---multi-demonstration-kit/ap6605/</t>
  </si>
  <si>
    <t>http://www.flinnsci.com/identifying-chemical-reactions---multi-demonstration-kit/ap6604/</t>
  </si>
  <si>
    <t>http://www.flinnsci.com/chemiluminescent-elephants-toothpaste---chemical-demonstration-kit/ap7385/</t>
  </si>
  <si>
    <t>http://www.flinnsci.com/chemiluminescent-ammonia-fountain---chemical-demonstration-kit/ap8983/</t>
  </si>
  <si>
    <t>http://www.flinnsci.com/energetic-light---chemical-demonstration-kit/ap8978/</t>
  </si>
  <si>
    <t>http://www.flinnsci.com/old-glory---chemical-demonstration-kit/ap8463/</t>
  </si>
  <si>
    <t>http://www.flinnsci.com/the-glowing-germ-contamination---demonstration-kit/ap9080/</t>
  </si>
  <si>
    <t>http://www.flinnsci.com/gas-laws-apparatus/ap7822/</t>
  </si>
  <si>
    <t>http://www.flinnsci.com/iodine-clock-reaction---chemical-demonstration-kit/ap4601/</t>
  </si>
  <si>
    <t>http://www.flinnsci.com/old-foamey---chemical-demonstration-kit/ap2085/</t>
  </si>
  <si>
    <t>http://www.flinnsci.com/magic-genie---chemical-demonstration-kit/ap2092/</t>
  </si>
  <si>
    <t>http://www.flinnsci.com/the-yellow-and-blue-switcheroo---chemical-demonstration-kit/ap8660/</t>
  </si>
  <si>
    <t>http://www.flinnsci.com/the-gold-rush---turning-pennies-into-silver-and-gold---chemical-demonstration-kit/ap8895/</t>
  </si>
  <si>
    <t>http://www.flinnsci.com/the-silver-mirror-award---chemical-demonstration-kit/ap6893/</t>
  </si>
  <si>
    <t>http://www.flinnsci.com/safe-swimming-with-sodium---chemical-demonstration-kit/ap8916/</t>
  </si>
  <si>
    <t>http://www.flinnsci.com/salting-out---density-bottle-kit/ap7931/</t>
  </si>
  <si>
    <t>http://www.flinnsci.com/intermolecular-attractions---multi-demonstration-kit/ap6928/</t>
  </si>
  <si>
    <t>http://www.flinnsci.com/kinetic-molecular-theory---multi-demonstration-kit/ap7359/</t>
  </si>
  <si>
    <t>http://www.flinnsci.com/surface-tension-jar---demonstration-kit/ap6648/</t>
  </si>
  <si>
    <t>http://www.flinnsci.com/super-duper-polymer-gel---chemical-demonstration-kit/ap4556/</t>
  </si>
  <si>
    <t>http://www.flinnsci.com/polymers-polymers-polymers---chemical-demonstration-kit/ap4426/</t>
  </si>
  <si>
    <t>http://www.flinnsci.com/polyurethane-foam-system---chemical-demonstration-kit/c0335/</t>
  </si>
  <si>
    <t>http://www.flinnsci.com/water-marbles---chemical-demonstration-kit/ap7429/</t>
  </si>
  <si>
    <t>http://www.flinnsci.com/laboratory-safety-essentials---multi-demonstration-kit/ap7308/</t>
  </si>
  <si>
    <t>http://www.flinnsci.com/opening-day---multi-demonstration-kit/ap7165/</t>
  </si>
  <si>
    <t>http://www.flinnsci.com/april-fools-day---multi-demonstration-kit/ap7327/</t>
  </si>
  <si>
    <t>http://www.flinnsci.com/dna-fingerprinting---electrophoresis-at-work---super-value-kit/ab1370/</t>
  </si>
  <si>
    <t>http://www.flinnsci.com/a-murder-mystery---dna-fingerprinting---super-value-laboratory-kit/fb1566/</t>
  </si>
  <si>
    <t>http://www.flinnsci.com/document-analysis---forensic-investigation-laboratory-kit/ap1777/</t>
  </si>
  <si>
    <t>http://www.flinnsci.com/analysis-of-over-the-counter-drugs---student-laboratory-kit/ap5603/</t>
  </si>
  <si>
    <t>http://www.flinnsci.com/identification-of-unknown-substances-i---forensic-laboratory-kit/fb1644/</t>
  </si>
  <si>
    <t>http://www.flinnsci.com/identification-of-unknown-substances-ii---forensic-laboratory-kit/fb1648/</t>
  </si>
  <si>
    <t>http://www.flinnsci.com/forensics-of-fibers---student-laboratory-kit/fb2022/</t>
  </si>
  <si>
    <t>http://www.flinnsci.com/fuming-fingerprints-forensics---student-laboratory-kit/ap7402/</t>
  </si>
  <si>
    <t>http://www.flinnsci.com/fingerprint-powder/ap7757/</t>
  </si>
  <si>
    <t>http://www.flinnsci.com/fingerprint-powder-brush/ap7758/</t>
  </si>
  <si>
    <t>http://www.flinnsci.com/glass-analysis-principles---forensic-laboratory-kit/ap6386/</t>
  </si>
  <si>
    <t>http://www.flinnsci.com/the-coroners-report---urine-and-blood-analysis-super-value-laboratory-kit/ap7571/</t>
  </si>
  <si>
    <t>http://www.flinnsci.com/crime-scene-a-forensic-investigation-kit/ap4677/</t>
  </si>
  <si>
    <t>http://www.flinnsci.com/detectives-casebook---forensic-laboratory-kit/ap6865/</t>
  </si>
  <si>
    <t>http://www.flinnsci.com/mr.-mathematics-mysterious-murder---student-laboratory-kit/ap7060/</t>
  </si>
  <si>
    <t>http://www.flinnsci.com/soil-analysis---forensic-laboratory-kit/ap1779/</t>
  </si>
  <si>
    <t>http://www.flinnsci.com/food-analysis-mystery---forensic-laboratory-kit/ap6503/</t>
  </si>
  <si>
    <t>http://www.flinnsci.com/stream-contamination---forensics-laboratory-kit/ap6863/</t>
  </si>
  <si>
    <t>http://www.flinnsci.com/forensic-supply-kit/ap7197/</t>
  </si>
  <si>
    <t>http://www.flinnsci.com/a-demo-a-day---a-year-of-earth-science-demonstrations/ap5944/</t>
  </si>
  <si>
    <t>http://www.flinnsci.com/be-a-mineral-detective---student-laboratory-kit/ap5949/</t>
  </si>
  <si>
    <t>http://www.flinnsci.com/colorful-stalactites-and-stalagmites---demonstration-kit/ap6538/</t>
  </si>
  <si>
    <t>http://www.flinnsci.com/crack-hammer/ap5088/</t>
  </si>
  <si>
    <t>http://www.flinnsci.com/rock-pick-chisel-edge/ap5087/</t>
  </si>
  <si>
    <t>http://www.flinnsci.com/streak-plates-black/ap5082/</t>
  </si>
  <si>
    <t>http://www.flinnsci.com/streak-plates-white/ap5081/</t>
  </si>
  <si>
    <t>http://www.flinnsci.com/glass-hardness-plates/ap7379/</t>
  </si>
  <si>
    <t>http://www.flinnsci.com/crystal-mineral-collection/ap4997/</t>
  </si>
  <si>
    <t>http://www.flinnsci.com/density-of-the-earth-kit---student-laboratory-kit/ap6738/</t>
  </si>
  <si>
    <t>http://www.flinnsci.com/earth-science-density-kit---classroom-set/ap6195/</t>
  </si>
  <si>
    <t>http://www.flinnsci.com/fluorescent-mineral-collection-short-and-long-wave/ap4892/</t>
  </si>
  <si>
    <t>http://www.flinnsci.com/flinn-rock-and-mineral-test-kit/ap5291/</t>
  </si>
  <si>
    <t>http://www.flinnsci.com/fossil-formation-and-identification-kit/ap5079/</t>
  </si>
  <si>
    <t>http://www.flinnsci.com/fossil-collection-introductory/ap5002/</t>
  </si>
  <si>
    <t>http://www.flinnsci.com/igneous-rock-chart/ap5207/</t>
  </si>
  <si>
    <t>http://www.flinnsci.com/igneous-rock-collection/ap4998/</t>
  </si>
  <si>
    <t>http://www.flinnsci.com/metamorphic-rock-chart/ap5210/</t>
  </si>
  <si>
    <t>http://www.flinnsci.com/metamorphic-rock-collection/ap4999/</t>
  </si>
  <si>
    <t>http://www.flinnsci.com/sedimentary-rock-chart/ap5208/</t>
  </si>
  <si>
    <t>http://www.flinnsci.com/sedimentary-rock-collection/ap5000/</t>
  </si>
  <si>
    <t>http://www.flinnsci.com/washington-school-collection/ap4879/</t>
  </si>
  <si>
    <t>http://www.flinnsci.com/test-chips-for-washington-school-collection/ap4872/</t>
  </si>
  <si>
    <t>http://www.flinnsci.com/compass-magnetic-liquid-filled/ab1127/</t>
  </si>
  <si>
    <t>http://www.flinnsci.com/earth-history-model/ap5125/</t>
  </si>
  <si>
    <t>http://www.flinnsci.com/geology-activity-lab-manual/ap6536/</t>
  </si>
  <si>
    <t>http://www.flinnsci.com/the-atlantis-globe/ap5156/</t>
  </si>
  <si>
    <t>http://www.flinnsci.com/global-positioning-system-etrex-10/ap7562/</t>
  </si>
  <si>
    <t>http://www.flinnsci.com/landform-model-set-hexagonal/ap5120/</t>
  </si>
  <si>
    <t>http://www.flinnsci.com/landform-models-student-sets/ap5117/</t>
  </si>
  <si>
    <t>http://www.flinnsci.com/magnetic-needle/ap4680/</t>
  </si>
  <si>
    <t>http://www.flinnsci.com/earths-magnetic-field---super-value-kit/ap7157/</t>
  </si>
  <si>
    <t>http://www.flinnsci.com/psworks-roller-coaster-track/ap7002/</t>
  </si>
  <si>
    <t>http://www.flinnsci.com/psworks-support-stand/ap6999/</t>
  </si>
  <si>
    <t>http://www.flinnsci.com/psworks-photogate-timer/ap6998/</t>
  </si>
  <si>
    <t>http://www.flinnsci.com/psworks-conservation-of-energy-tracks/ap7069/</t>
  </si>
  <si>
    <t>http://www.flinnsci.com/labquest-2-interface/tc1561/</t>
  </si>
  <si>
    <t>http://www.flinnsci.com/logger-pro-3/tc1421/</t>
  </si>
  <si>
    <t>http://www.flinnsci.com/accelerometer/tc1518/</t>
  </si>
  <si>
    <t>http://www.flinnsci.com/current-probe/tc1541/</t>
  </si>
  <si>
    <t>http://www.flinnsci.com/differential-voltage-probe/tc1542/</t>
  </si>
  <si>
    <t>http://www.flinnsci.com/dual-range-force-sensor/tc1516/</t>
  </si>
  <si>
    <t>http://www.flinnsci.com/light-sensor/tc1508/</t>
  </si>
  <si>
    <t>http://www.flinnsci.com/magnetic-field-sensor/tc1524/</t>
  </si>
  <si>
    <t>http://www.flinnsci.com/microphone/tc2322/</t>
  </si>
  <si>
    <t>http://www.flinnsci.com/motion-detector-2/tc2321/</t>
  </si>
  <si>
    <t>http://www.flinnsci.com/ti-83-graphing-calculator/tc2306/</t>
  </si>
  <si>
    <t>http://www.flinnsci.com/vernier-photogate/tc1517/</t>
  </si>
  <si>
    <t>http://www.flinnsci.com/advanced-inquiry-labs-for-ap-physics-1-16-kit-bundle/ap7738/</t>
  </si>
  <si>
    <t>http://www.flinnsci.com/equipment-set-for-flinn-advanced-inquiry-labs-for-ap-physics-1/ap7739/</t>
  </si>
  <si>
    <t>http://www.flinnsci.com/flinn-advanced-inquiry-labs-for-ap-physics-1-lab-manual/ap7930/</t>
  </si>
  <si>
    <t>http://www.flinnsci.com/a-demo-a-day---a-year-of-physical-science-demonstrations/ap9305/</t>
  </si>
  <si>
    <t>http://www.flinnsci.com/a-demo-a-day---a-year-of-physics-demonstrations/ap7305/</t>
  </si>
  <si>
    <t>http://www.flinnsci.com/adhesion-disc/ap6027/</t>
  </si>
  <si>
    <t>http://www.flinnsci.com/replacement-hook-weight-10-g/ob2119/</t>
  </si>
  <si>
    <t>http://www.flinnsci.com/cartesian-diver-construction---super-value-kit/ap9082/</t>
  </si>
  <si>
    <t>http://www.flinnsci.com/measurement-challenge---a-density-super-value-guided-inquiry-kit/ap5939/</t>
  </si>
  <si>
    <t>http://www.flinnsci.com/how-scientists-measure---activity-stations-kit/ap7025/</t>
  </si>
  <si>
    <t>http://www.flinnsci.com/equal-mass-set---individual-kit/ap4636/</t>
  </si>
  <si>
    <t>http://www.flinnsci.com/specific-gravity-specimens-set-of-10/ap9235/</t>
  </si>
  <si>
    <t>http://www.flinnsci.com/density-cube-set/ap6058/</t>
  </si>
  <si>
    <t>http://www.flinnsci.com/density-identification-set/ap7204/</t>
  </si>
  <si>
    <t>http://www.flinnsci.com/overflow-can/ap4627/</t>
  </si>
  <si>
    <t>http://www.flinnsci.com/ballistic-car/ap4637/</t>
  </si>
  <si>
    <t>http://www.flinnsci.com/projectile-launcher/ap5696/</t>
  </si>
  <si>
    <t>http://www.flinnsci.com/marble-launcher/ap7800/</t>
  </si>
  <si>
    <t>http://www.flinnsci.com/force-and-motion---super-value-laboratory-kit/ap6929/</t>
  </si>
  <si>
    <t>http://www.flinnsci.com/mousetrap-cars---super-value-guided-inquiry-kit/ap7667/</t>
  </si>
  <si>
    <t>http://www.flinnsci.com/balloon-cars-challenge---guided-inquiry-kit/ap7922/</t>
  </si>
  <si>
    <t>http://www.flinnsci.com/newtons-laws---activity-stations-kit/ap7408/</t>
  </si>
  <si>
    <t>http://www.flinnsci.com/build-a-mini-hovercraft---guided-inquiry-kit/ap7519/</t>
  </si>
  <si>
    <t>http://www.flinnsci.com/second-law-of-motion-apparatus/ap4737/</t>
  </si>
  <si>
    <t>http://www.flinnsci.com/friction-blocks---classroom-set/ap6222/</t>
  </si>
  <si>
    <t>http://www.flinnsci.com/sliding-friction-sled/ap6732/</t>
  </si>
  <si>
    <t>http://www.flinnsci.com/economy-force-table/ap4612/</t>
  </si>
  <si>
    <t>http://www.flinnsci.com/science-of-sailing---newtons-third-law-laboratory-kit/ap6933/</t>
  </si>
  <si>
    <t>http://www.flinnsci.com/free-fall---student-laboratory-kit/ap7376/</t>
  </si>
  <si>
    <t>http://www.flinnsci.com/atwoods-machine-economy-choice/ap6495/</t>
  </si>
  <si>
    <t>http://www.flinnsci.com/galileos-gravity-drop/ap7297/</t>
  </si>
  <si>
    <t>http://www.flinnsci.com/happysad-balls/ap1971/</t>
  </si>
  <si>
    <t>http://www.flinnsci.com/newtonian-demonstrator/ap6913/</t>
  </si>
  <si>
    <t>http://www.flinnsci.com/compound-bimetallic-strip/ap5650/</t>
  </si>
  <si>
    <t>http://www.flinnsci.com/steam-engine/ap5718/</t>
  </si>
  <si>
    <t>http://www.flinnsci.com/steam-generator/ap5719/</t>
  </si>
  <si>
    <t>http://www.flinnsci.com/calorimeter-foam/ap6456/</t>
  </si>
  <si>
    <t>http://www.flinnsci.com/calorimeter-resistor/ap4733/</t>
  </si>
  <si>
    <t>http://www.flinnsci.com/electrostatics-kit/ap9026/</t>
  </si>
  <si>
    <t>http://www.flinnsci.com/ammeter-dc-dual-range/ap9045/</t>
  </si>
  <si>
    <t>http://www.flinnsci.com/ammeter-dc-triple-range/ap9046/</t>
  </si>
  <si>
    <t>http://www.flinnsci.com/flask-form-electroscope/ap7150/</t>
  </si>
  <si>
    <t>http://www.flinnsci.com/hard-rubber-friction-rod/ap9169/</t>
  </si>
  <si>
    <t>http://www.flinnsci.com/lucite-friction-rod/ap9201/</t>
  </si>
  <si>
    <t>http://www.flinnsci.com/solid-glass-friction-rod/ap9203/</t>
  </si>
  <si>
    <t>http://www.flinnsci.com/animal-fur-friction-pad-small/ap9205/</t>
  </si>
  <si>
    <t>http://www.flinnsci.com/wool-friction-pad/ap9206/</t>
  </si>
  <si>
    <t>http://www.flinnsci.com/silk-friction-pad/ap9208/</t>
  </si>
  <si>
    <t>http://www.flinnsci.com/pith-balls-with-threads/ap4625/</t>
  </si>
  <si>
    <t>http://www.flinnsci.com/wimshurst-static-machine/ap4738/</t>
  </si>
  <si>
    <t>http://www.flinnsci.com/coulombs-law-apparatus/ap9227/</t>
  </si>
  <si>
    <t>http://www.flinnsci.com/van-de-graaff-generator-400-kv/ap6476/</t>
  </si>
  <si>
    <t>http://www.flinnsci.com/hollow-sphere/ap5989/</t>
  </si>
  <si>
    <t>http://www.flinnsci.com/insulating-stand/ap5990/</t>
  </si>
  <si>
    <t>http://www.flinnsci.com/neon-wand/ap5675/</t>
  </si>
  <si>
    <t>http://www.flinnsci.com/lightning-plate/ap5991/</t>
  </si>
  <si>
    <t>http://www.flinnsci.com/simple-circuits---super-value-laboratory-kit/ap6302/</t>
  </si>
  <si>
    <t>http://www.flinnsci.com/electrical-circuits---advanced-inquiry-laboratory-kit/ap7736/</t>
  </si>
  <si>
    <t>http://www.flinnsci.com/snap-circuits/ap6531/</t>
  </si>
  <si>
    <t>http://www.flinnsci.com/investigating-electricity-kit/ap5635/</t>
  </si>
  <si>
    <t>http://www.flinnsci.com/demonstration-bell/ap7105/</t>
  </si>
  <si>
    <t>http://www.flinnsci.com/electric-buzzer/ap4824/</t>
  </si>
  <si>
    <t>http://www.flinnsci.com/magnet-wire/ap6204/</t>
  </si>
  <si>
    <t>http://www.flinnsci.com/lamp-board-seriesparallel/ap4541/</t>
  </si>
  <si>
    <t>http://www.flinnsci.com/light-bulb-miniature-2.47-v-0.3-a/ap9249/</t>
  </si>
  <si>
    <t>http://www.flinnsci.com/receptacles-lamp-economy-choice/ap6035/</t>
  </si>
  <si>
    <t>http://www.flinnsci.com/receptacles-lamp-plastic/ap9058/</t>
  </si>
  <si>
    <t>http://www.flinnsci.com/knife-switch-single-pole-single-throw/ap9068/</t>
  </si>
  <si>
    <t>http://www.flinnsci.com/socket-lamp/ap9259/</t>
  </si>
  <si>
    <t>http://www.flinnsci.com/introduction-to-magnets---super-value-laboratory-kit/ap6457/</t>
  </si>
  <si>
    <t>http://www.flinnsci.com/magnets-and-magnetism---super-value-activity-stations-kit/ap7013/</t>
  </si>
  <si>
    <t>http://www.flinnsci.com/magnetic-field-demonstrator/ap4748/</t>
  </si>
  <si>
    <t>http://www.flinnsci.com/bar-magnets-pair-alnico/ap9264/</t>
  </si>
  <si>
    <t>http://www.flinnsci.com/neodymium-magnet/ap5666/</t>
  </si>
  <si>
    <t>http://www.flinnsci.com/horseshoe-magnet-ceramic/ap9266/</t>
  </si>
  <si>
    <t>http://www.flinnsci.com/ceramic-disc-magnets-pkg.-of-6/ap4655/</t>
  </si>
  <si>
    <t>http://www.flinnsci.com/small-economy-ceramic-ring-magnet---pkg.-of-6/ap5664/</t>
  </si>
  <si>
    <t>http://www.flinnsci.com/current-balance-external/ap5630/</t>
  </si>
  <si>
    <t>http://www.flinnsci.com/electromagnet-kit/ap5728/</t>
  </si>
  <si>
    <t>http://www.flinnsci.com/genecon-generator/ap6585/</t>
  </si>
  <si>
    <t>http://www.flinnsci.com/motor-st.-louis/ap4629/</t>
  </si>
  <si>
    <t>http://www.flinnsci.com/motor-simple/ap7828/</t>
  </si>
  <si>
    <t>http://www.flinnsci.com/hoffman-electrolysis-demonstration-apparatus/ap5439/</t>
  </si>
  <si>
    <t>http://www.flinnsci.com/think-tube---demonstration-kit/ap6149/</t>
  </si>
  <si>
    <t>http://www.flinnsci.com/multimeter-student/ap4639/</t>
  </si>
  <si>
    <t>http://www.flinnsci.com/galvanometer--500-to-500-a/ap5742/</t>
  </si>
  <si>
    <t>http://www.flinnsci.com/tuning-fork-activator/ap6422/</t>
  </si>
  <si>
    <t>http://www.flinnsci.com/open-ended-resonance-tube-set/ap4616/</t>
  </si>
  <si>
    <t>http://www.flinnsci.com/resonance-tube-apparatus/ap5703/</t>
  </si>
  <si>
    <t>http://www.flinnsci.com/periscope---demonstration-kit/ap6458/</t>
  </si>
  <si>
    <t>http://www.flinnsci.com/led-light-blocks/ap7771/</t>
  </si>
  <si>
    <t>http://www.flinnsci.com/alpha-rockets-pkg.-of-12/ap4805/</t>
  </si>
  <si>
    <t>http://www.flinnsci.com/electron-beam-launch-controller/ap5708/</t>
  </si>
  <si>
    <t>http://www.flinnsci.com/launch-pad/ap5709/</t>
  </si>
  <si>
    <t>http://www.flinnsci.com/ultra-stomp-rocket/ap6932/</t>
  </si>
  <si>
    <t>http://www.flinnsci.com/up-up-and-away---hot-air-balloon-student-activity-kit/ap6310/</t>
  </si>
  <si>
    <t>http://www.flinnsci.com/spring-scale-pull-type-250-g2.5-n/ap4836/</t>
  </si>
  <si>
    <t>http://www.flinnsci.com/spring-scale-pull-type-500-g5-n/ap4837/</t>
  </si>
  <si>
    <t>http://www.flinnsci.com/micro-bunsen-burner/ap1024/</t>
  </si>
  <si>
    <t>http://www.flinnsci.com/burner-stand-with-wire-gauze-square/ap1661/</t>
  </si>
  <si>
    <t>http://www.flinnsci.com/piezo-lighter/ap1576/</t>
  </si>
  <si>
    <t>http://www.flinnsci.com/cylinder-borosilicate-glass-economy-choice-100-ml/gp2056/</t>
  </si>
  <si>
    <t>http://www.flinnsci.com/cylinder-borosilicate-glass-economy-choice-500-ml/gp2060/</t>
  </si>
  <si>
    <t>http://www.flinnsci.com/cylinder-borosilicate-glass-economy-choice-1000-ml/gp9088/</t>
  </si>
  <si>
    <t>http://www.flinnsci.com/ruler-metricenglish-opaque-12/ap4684/</t>
  </si>
  <si>
    <t>http://www.flinnsci.com/power-supply-dc-digital/ap5903/</t>
  </si>
  <si>
    <t>http://www.flinnsci.com/pump-vacuum-single-stage/ap1712/</t>
  </si>
  <si>
    <t>http://www.flinnsci.com/tubing-vacuum-10-ft/ap8789/</t>
  </si>
  <si>
    <t>http://www.flinnsci.com/ptfe-coated-spirit-filled-thermometer--10-to-150-c-total-immersion/ap1828/</t>
  </si>
  <si>
    <t>http://www.flinnsci.com/alligator-test-clip-pointed/ap5335/</t>
  </si>
  <si>
    <t>http://www.flinnsci.com/alligator-cords/ap6052/</t>
  </si>
  <si>
    <t>http://www.flinnsci.com/battery-holder-d-cell-with-wire-clips/ap4653/</t>
  </si>
  <si>
    <t>http://www.flinnsci.com/amazing-modern-materials---multi-demonstration-kit/ap7531/</t>
  </si>
  <si>
    <t>http://www.flinnsci.com/h-racer-fuel-cell-car/ap7329/</t>
  </si>
  <si>
    <t>http://www.flinnsci.com/solar-cell-and-motor/ap5106/</t>
  </si>
  <si>
    <t>http://www.flinnsci.com/radiometer_6d0017a3/ap1948/</t>
  </si>
  <si>
    <t>http://www.flinnsci.com/solar-bag/ap4622/</t>
  </si>
  <si>
    <t>http://www.flinnsci.com/gloves-cotton-and-canvas/se1031/</t>
  </si>
  <si>
    <t>http://www.flinnsci.com/hot-plate-flinn-4-x-4/ap8182/</t>
  </si>
  <si>
    <t>http://www.flinnsci.com/green-energy/ap8196/</t>
  </si>
  <si>
    <t>https://www.flinnsci.com/slide-cork-sec/ml1006/</t>
  </si>
  <si>
    <t>https://www.flinnsci.com/slide-animal-cell-sec/ml1007/</t>
  </si>
  <si>
    <t>https://www.flinnsci.com/slide-bacteria-three-forms-mixed/ml1010/</t>
  </si>
  <si>
    <t>https://www.flinnsci.com/slide-mixed-protozoa-w.m/ml1026/</t>
  </si>
  <si>
    <t>https://www.flinnsci.com/slide-amoeba-proteus-w.m/ml1027/</t>
  </si>
  <si>
    <t>https://www.flinnsci.com/slide-euglena-w.m/ml1044/</t>
  </si>
  <si>
    <t>https://www.flinnsci.com/slide-mixed-green-algae-w.m/ml1055/</t>
  </si>
  <si>
    <t>https://www.flinnsci.com/slide-diatoms---marine-w.m/ml1066/</t>
  </si>
  <si>
    <t>https://www.flinnsci.com/slide-stems-c.s/ml1118/</t>
  </si>
  <si>
    <t>https://www.flinnsci.com/slide-roots-c.s/ml1119/</t>
  </si>
  <si>
    <t>https://www.flinnsci.com/slide-leaves-c.s/ml1120/</t>
  </si>
  <si>
    <t>https://www.flinnsci.com/slide-elodea-l.s/ml1158/</t>
  </si>
  <si>
    <t>https://www.flinnsci.com/slide-allium-l.s/ml1163/</t>
  </si>
  <si>
    <t>https://www.flinnsci.com/slide-whitefish-mitosis-sec/ml1261/</t>
  </si>
  <si>
    <t>https://www.flinnsci.com/slide-stratified-squamous-epithelium-esophagus-sec/ml1288/</t>
  </si>
  <si>
    <t>https://www.flinnsci.com/elodea-anacharis-live-pkg.-of-12/lm1132/</t>
  </si>
  <si>
    <t>https://www.flinnsci.com/peat-pots-jiffy-3-pkg.-of-10/ab1454/</t>
  </si>
  <si>
    <t>https://www.flinnsci.com/flinn-plant-press/fb1115/</t>
  </si>
  <si>
    <t>https://www.flinnsci.com/planting-mix-jiffy-ten-qt-bag/ab1460/</t>
  </si>
  <si>
    <t>https://www.flinnsci.com/planting-tray-inserts-72-cells-total/ab1457/</t>
  </si>
  <si>
    <t>https://www.flinnsci.com/planting-tray-plastic-11-x-22/ab1456/</t>
  </si>
  <si>
    <t>https://www.flinnsci.com/economy-plant-stand/fb0629/</t>
  </si>
  <si>
    <t>https://www.flinnsci.com/growlab-ii---compact-indoor-garden/fb1459/</t>
  </si>
  <si>
    <t>https://www.flinnsci.com/fluorescent-light-fixture/fb0633/</t>
  </si>
  <si>
    <t>https://www.flinnsci.com/growlab-mobile-garden/fb0546/</t>
  </si>
  <si>
    <t>https://www.flinnsci.com/aluminum-shot-500-g/a0023/</t>
  </si>
  <si>
    <t>https://www.flinnsci.com/velocity-speed-gun-digital/ap7802/</t>
  </si>
  <si>
    <t>https://www.flinnsci.com/stain-set-basic/fb0122/</t>
  </si>
  <si>
    <t>https://www.flinnsci.com/prokaryotes-vs.-eukaryotes---compariset/ml1393/</t>
  </si>
  <si>
    <t>https://www.flinnsci.com/slide-letter-e-w.m/ml1000/</t>
  </si>
  <si>
    <t>https://www.flinnsci.com/slide-colored-threads-w.m/ml1001/</t>
  </si>
  <si>
    <t>https://www.flinnsci.com/slide-natural-fibers-w.m/ml1002/</t>
  </si>
  <si>
    <t>https://www.flinnsci.com/plants-in-the-spotlight---a-photosynthesis-investigation---student-laboratory-kit/fb1780/</t>
  </si>
  <si>
    <t>https://www.flinnsci.com/flower-model-activity-set/fb0166/</t>
  </si>
  <si>
    <t>https://www.flinnsci.com/plant-cell-model-kit/fb1372/</t>
  </si>
  <si>
    <t>https://www.flinnsci.com/onion-sets-pkg.-of-100/fb1468/</t>
  </si>
  <si>
    <t>https://www.flinnsci.com/sodium-borate-500-g/s0435/</t>
  </si>
  <si>
    <t>https://www.flinnsci.com/dc-motor-made-simple---super-value-laboratory-kit/ap6263/</t>
  </si>
  <si>
    <t>Url</t>
  </si>
  <si>
    <t>AP9955</t>
  </si>
  <si>
    <t>OB2186</t>
  </si>
  <si>
    <t>OB2187</t>
  </si>
  <si>
    <t>OB2188</t>
  </si>
  <si>
    <t>OB2189</t>
  </si>
  <si>
    <t>OB2190</t>
  </si>
  <si>
    <t>OB2191</t>
  </si>
  <si>
    <t>https://www.flinnsci.com/ohaus-navigator-electronic-balance-nv211-210-g-x-0.1-g/ob2186/</t>
  </si>
  <si>
    <t>https://www.flinnsci.com/ohaus-navigator-electronic-balance-nv511-510-g-x-0.1-g/ob2187/</t>
  </si>
  <si>
    <t>https://www.flinnsci.com/ohaus-navigator-electronic-balance-nv212-210-g-x-0.01-g/ob2188/</t>
  </si>
  <si>
    <t>https://www.flinnsci.com/ohaus-navigator-electronic-balance-nv2101-2100-g-x-0.1-g/ob2189/</t>
  </si>
  <si>
    <t>https://www.flinnsci.com/ohaus-handheld-electronic-balance-hh120-120-g-x-0.1-g/ob2190/</t>
  </si>
  <si>
    <t>https://www.flinnsci.com/ohaus-handheld-electronic-balance-hh320-320-g-x-0.1-g/ob2191/</t>
  </si>
  <si>
    <t>SE1093</t>
  </si>
  <si>
    <t>https://www.flinnsci.com/flinn-goggle-sanitizer-digital/se1093/</t>
  </si>
  <si>
    <t>AP9805</t>
  </si>
  <si>
    <t>AP9807</t>
  </si>
  <si>
    <t>AP9809</t>
  </si>
  <si>
    <t>AP9802</t>
  </si>
  <si>
    <t>AP9803</t>
  </si>
  <si>
    <t>AP10080</t>
  </si>
  <si>
    <t>AP10077</t>
  </si>
  <si>
    <t>AP10078</t>
  </si>
  <si>
    <t>AP10079</t>
  </si>
  <si>
    <t>AP9893</t>
  </si>
  <si>
    <t>https://www.flinnsci.com/silicone-lab-mat/ap9893/</t>
  </si>
  <si>
    <t>MS1213</t>
  </si>
  <si>
    <t>https://www.flinnsci.com/flinn-mini-stereoscope/ms1213/</t>
  </si>
  <si>
    <t>MegaGarden System</t>
  </si>
  <si>
    <t>FB2310</t>
  </si>
  <si>
    <t>AP9841</t>
  </si>
  <si>
    <t>Mand Labs STEM Electronics Kit, Standard Edition</t>
  </si>
  <si>
    <t>Mand Labs STEM Electronics Kit, Premium Edition</t>
  </si>
  <si>
    <t>AP10000</t>
  </si>
  <si>
    <t>AP10001</t>
  </si>
  <si>
    <t>Arduino Super Starter Kit</t>
  </si>
  <si>
    <t>Arduino Complete Starter Kit</t>
  </si>
  <si>
    <t>Arduino Mega Complete Starter Kit</t>
  </si>
  <si>
    <t>AP9875</t>
  </si>
  <si>
    <t>AP9876</t>
  </si>
  <si>
    <t>AP9877</t>
  </si>
  <si>
    <t>Robotic Smart Car</t>
  </si>
  <si>
    <t>AP9874</t>
  </si>
  <si>
    <t>2019 Price</t>
  </si>
  <si>
    <t>Goggle Sanitizer, Digital</t>
  </si>
  <si>
    <t>♦ Balance, Flinn, Economy Choice, 1000 x 1 g</t>
  </si>
  <si>
    <t>OB2179</t>
  </si>
  <si>
    <t>Preserved, Bullfrog, Formaldehyde Free, 5-6", Double Inj</t>
  </si>
  <si>
    <t>PM5285</t>
  </si>
  <si>
    <t>Preserved, Grassfrog, Formaldehyde Free, 4-5", DI, pkg/10</t>
  </si>
  <si>
    <t>PM5570</t>
  </si>
  <si>
    <t>Preserved, Crayfish, Plain, Each</t>
  </si>
  <si>
    <t>Preserved, Perch, Formaldehyde Free, 9-12", Plain, Pkg/10</t>
  </si>
  <si>
    <t>PM5675</t>
  </si>
  <si>
    <t>Preserved, Pigeon, Double Injected, Pkg/10</t>
  </si>
  <si>
    <t>PM5730</t>
  </si>
  <si>
    <t>Preserved, Octopus, 4-6", Vacuum Packed, Plain, Each</t>
  </si>
  <si>
    <t>PM5660</t>
  </si>
  <si>
    <t>Preserved, Rabbit, Skinned, Formaldehyde Free, DI, Guide</t>
  </si>
  <si>
    <t>PM5785</t>
  </si>
  <si>
    <t>Preserved Turtle, 6-8", Plain, Each</t>
  </si>
  <si>
    <t>PM6080</t>
  </si>
  <si>
    <t xml:space="preserve"> </t>
  </si>
  <si>
    <t>Preserved Turtle, 6-8", Double Injected, Each</t>
  </si>
  <si>
    <t>PM6085</t>
  </si>
  <si>
    <t>Animal Survey Set, 7 Specimens</t>
  </si>
  <si>
    <t>PM5200</t>
  </si>
  <si>
    <t>Animal Survey Set, 12 Specimens</t>
  </si>
  <si>
    <t>PM6070</t>
  </si>
  <si>
    <t>Animal Survey Set, 48 Specimens</t>
  </si>
  <si>
    <t>PM6075</t>
  </si>
  <si>
    <t>EL2005</t>
  </si>
  <si>
    <t>♦ Flinn's Exploring Chemistry™, 10-Kit Bundle</t>
  </si>
  <si>
    <t>EL1005</t>
  </si>
  <si>
    <t>OB2181</t>
  </si>
  <si>
    <t>https://www.flinnsci.com/flinn-triple-beam-balance2/ob2181/</t>
  </si>
  <si>
    <t>https://www.flinnsci.com/flinn-electronic-balance-economy-1000-g-x-1-g/ob2179/</t>
  </si>
  <si>
    <t>Magnetic Stirrer, 7" x 7", Flinn</t>
  </si>
  <si>
    <t>Silicon Lab Mat</t>
  </si>
  <si>
    <t>Anti-Static Funnels, Pkg. of 50</t>
  </si>
  <si>
    <t>Anti-Static Weight Boats, Large, Pkg. of 250</t>
  </si>
  <si>
    <t>Anti-Static Weight Boats, Medium, Pkg. of 250</t>
  </si>
  <si>
    <t>Anti-Static Weight Boats, Small, Pkg. of 250</t>
  </si>
  <si>
    <t>♦ Hot Plate, 7" x 7", Digital, Flinn</t>
  </si>
  <si>
    <t>♦ Hot Plate / Magnetic Stirrer, Digital, 7" x 7", Flinn</t>
  </si>
  <si>
    <t>Arduino Nano V3.0 Boards, Package of 3</t>
  </si>
  <si>
    <t>AP9871</t>
  </si>
  <si>
    <t>37-in-1 Sensor Module Kit</t>
  </si>
  <si>
    <t>AP9873</t>
  </si>
  <si>
    <t>♦ POGIL Role Cards</t>
  </si>
  <si>
    <t>Ohaus Navigator Electronic Balance, 210 g x 0.1 g</t>
  </si>
  <si>
    <t>Ohaus Navigator Electronic Balance, 510 g x 0.1 g</t>
  </si>
  <si>
    <t>Ohaus Navigator Electronic Balance, 210 g x 0.01 g</t>
  </si>
  <si>
    <t>Ohaus Navigator Electronic Balance, 2100 g x 0.1 g</t>
  </si>
  <si>
    <t>Ohaus Handheld Electronic Balance, 120 g x 0.1 g</t>
  </si>
  <si>
    <t>Ohaus Handheld Electronic Balance, 320 g x 0.1 g</t>
  </si>
  <si>
    <t>AP9883</t>
  </si>
  <si>
    <t>♦ Flinn Benchtop Water Distiller</t>
  </si>
  <si>
    <t>♦ Flinn Mini Stereoscope</t>
  </si>
  <si>
    <r>
      <t>♦ FlinnPREP</t>
    </r>
    <r>
      <rPr>
        <b/>
        <vertAlign val="superscript"/>
        <sz val="10"/>
        <rFont val="Verdana"/>
        <family val="2"/>
      </rPr>
      <t>®</t>
    </r>
    <r>
      <rPr>
        <b/>
        <sz val="10"/>
        <rFont val="Arial"/>
        <family val="2"/>
      </rPr>
      <t xml:space="preserve"> AP* Biology - Classroom License</t>
    </r>
  </si>
  <si>
    <r>
      <t>♦ Flinn AP</t>
    </r>
    <r>
      <rPr>
        <b/>
        <vertAlign val="superscript"/>
        <sz val="10"/>
        <rFont val="Arial"/>
        <family val="2"/>
      </rPr>
      <t>®</t>
    </r>
    <r>
      <rPr>
        <b/>
        <sz val="10"/>
        <rFont val="Arial"/>
        <family val="2"/>
      </rPr>
      <t xml:space="preserve"> Biology Inquiry Laboratory Kit Bundle</t>
    </r>
  </si>
  <si>
    <r>
      <t>Environmental &amp; AP</t>
    </r>
    <r>
      <rPr>
        <b/>
        <vertAlign val="superscript"/>
        <sz val="11"/>
        <rFont val="Verdana"/>
        <family val="2"/>
      </rPr>
      <t>®</t>
    </r>
    <r>
      <rPr>
        <b/>
        <sz val="11"/>
        <rFont val="Verdana"/>
        <family val="2"/>
      </rPr>
      <t xml:space="preserve"> Environmental Science Laboratory Kits</t>
    </r>
  </si>
  <si>
    <r>
      <t>AP</t>
    </r>
    <r>
      <rPr>
        <b/>
        <vertAlign val="superscript"/>
        <sz val="11"/>
        <rFont val="Verdana"/>
        <family val="2"/>
      </rPr>
      <t>®</t>
    </r>
    <r>
      <rPr>
        <b/>
        <sz val="11"/>
        <rFont val="Verdana"/>
        <family val="2"/>
      </rPr>
      <t xml:space="preserve"> Biology Kits - Advanced Inquiry Laboratory Kits </t>
    </r>
  </si>
  <si>
    <r>
      <t>♦ Flinn Lab Kits - AP</t>
    </r>
    <r>
      <rPr>
        <b/>
        <vertAlign val="superscript"/>
        <sz val="10"/>
        <rFont val="Verdana"/>
        <family val="2"/>
      </rPr>
      <t>®</t>
    </r>
    <r>
      <rPr>
        <b/>
        <sz val="10"/>
        <rFont val="Arial"/>
        <family val="2"/>
      </rPr>
      <t xml:space="preserve"> Enviro Science - 14-Kit Bundle</t>
    </r>
  </si>
  <si>
    <t>♦ Acetic Acid, Reagent, 2.5 L, PVC</t>
  </si>
  <si>
    <r>
      <t>AP</t>
    </r>
    <r>
      <rPr>
        <b/>
        <vertAlign val="superscript"/>
        <sz val="11"/>
        <rFont val="Verdana"/>
        <family val="2"/>
      </rPr>
      <t>®</t>
    </r>
    <r>
      <rPr>
        <b/>
        <sz val="11"/>
        <rFont val="Verdana"/>
        <family val="2"/>
      </rPr>
      <t xml:space="preserve"> Chemistry Kits - Advanced Inquiry Laboratory Kits</t>
    </r>
  </si>
  <si>
    <r>
      <t>♦ Advanced Inquiry Labs AP</t>
    </r>
    <r>
      <rPr>
        <b/>
        <vertAlign val="superscript"/>
        <sz val="10"/>
        <rFont val="Arial"/>
        <family val="2"/>
      </rPr>
      <t>®</t>
    </r>
    <r>
      <rPr>
        <b/>
        <sz val="10"/>
        <rFont val="Arial"/>
        <family val="2"/>
      </rPr>
      <t xml:space="preserve"> Chem, 16-Kit Bundle</t>
    </r>
  </si>
  <si>
    <r>
      <t>AP</t>
    </r>
    <r>
      <rPr>
        <b/>
        <vertAlign val="superscript"/>
        <sz val="11"/>
        <rFont val="Verdana"/>
        <family val="2"/>
      </rPr>
      <t>®</t>
    </r>
    <r>
      <rPr>
        <b/>
        <sz val="11"/>
        <rFont val="Verdana"/>
        <family val="2"/>
      </rPr>
      <t xml:space="preserve"> Chemistry Lab Curriculum</t>
    </r>
  </si>
  <si>
    <r>
      <t>♦ Lab Manual - Inquiry Labs for AP</t>
    </r>
    <r>
      <rPr>
        <vertAlign val="superscript"/>
        <sz val="10"/>
        <rFont val="Verdana"/>
        <family val="2"/>
      </rPr>
      <t>®</t>
    </r>
    <r>
      <rPr>
        <sz val="10"/>
        <rFont val="Arial"/>
        <family val="2"/>
      </rPr>
      <t xml:space="preserve"> Chemistry</t>
    </r>
  </si>
  <si>
    <r>
      <t>AP</t>
    </r>
    <r>
      <rPr>
        <b/>
        <vertAlign val="superscript"/>
        <sz val="11"/>
        <rFont val="Verdana"/>
        <family val="2"/>
      </rPr>
      <t>®</t>
    </r>
    <r>
      <rPr>
        <b/>
        <sz val="11"/>
        <rFont val="Verdana"/>
        <family val="2"/>
      </rPr>
      <t xml:space="preserve"> Physics Kits - Advanced Inquiry Laboratory Kits</t>
    </r>
  </si>
  <si>
    <r>
      <t>♦ Adv. Inquiry Labs for AP</t>
    </r>
    <r>
      <rPr>
        <b/>
        <vertAlign val="superscript"/>
        <sz val="10"/>
        <rFont val="Verdana"/>
        <family val="2"/>
      </rPr>
      <t>®</t>
    </r>
    <r>
      <rPr>
        <b/>
        <sz val="10"/>
        <rFont val="Arial"/>
        <family val="2"/>
      </rPr>
      <t xml:space="preserve"> Physics 1, 16-Kit Bundle</t>
    </r>
  </si>
  <si>
    <r>
      <t>♦ Equipment Set for AP</t>
    </r>
    <r>
      <rPr>
        <vertAlign val="superscript"/>
        <sz val="10"/>
        <rFont val="Verdana"/>
        <family val="2"/>
      </rPr>
      <t xml:space="preserve">® </t>
    </r>
    <r>
      <rPr>
        <sz val="10"/>
        <rFont val="Arial"/>
        <family val="2"/>
      </rPr>
      <t>Physics 1 - Advanced Inquiry Labs</t>
    </r>
  </si>
  <si>
    <r>
      <t>♦ Advanced Inquiry Labs for AP</t>
    </r>
    <r>
      <rPr>
        <vertAlign val="superscript"/>
        <sz val="10"/>
        <rFont val="Arial"/>
        <family val="2"/>
      </rPr>
      <t>®</t>
    </r>
    <r>
      <rPr>
        <sz val="10"/>
        <rFont val="Arial"/>
        <family val="2"/>
      </rPr>
      <t xml:space="preserve"> Physics 1 Lab Manual</t>
    </r>
  </si>
  <si>
    <t>Speaker for Sonic Flame Tube</t>
  </si>
  <si>
    <t>AP9968</t>
  </si>
  <si>
    <t>Solderless Breadboards, 830 Point PCB, pkg of 3</t>
  </si>
  <si>
    <t>AP9872</t>
  </si>
  <si>
    <r>
      <t>♦ FlinnPREP™ AP</t>
    </r>
    <r>
      <rPr>
        <b/>
        <vertAlign val="superscript"/>
        <sz val="10"/>
        <rFont val="Verdana"/>
        <family val="2"/>
      </rPr>
      <t>®</t>
    </r>
    <r>
      <rPr>
        <b/>
        <sz val="10"/>
        <rFont val="Arial"/>
        <family val="2"/>
      </rPr>
      <t xml:space="preserve"> Chemistry - Classroom License</t>
    </r>
  </si>
  <si>
    <r>
      <t>♦ Book - POGIL™ Activities for AP</t>
    </r>
    <r>
      <rPr>
        <vertAlign val="superscript"/>
        <sz val="10"/>
        <rFont val="Arial"/>
        <family val="2"/>
      </rPr>
      <t>®</t>
    </r>
    <r>
      <rPr>
        <sz val="10"/>
        <rFont val="Arial"/>
        <family val="2"/>
      </rPr>
      <t xml:space="preserve"> Chemistry</t>
    </r>
  </si>
  <si>
    <r>
      <t>♦ Laboratory Experiments AP</t>
    </r>
    <r>
      <rPr>
        <vertAlign val="superscript"/>
        <sz val="10"/>
        <rFont val="Arial"/>
        <family val="2"/>
      </rPr>
      <t>®</t>
    </r>
    <r>
      <rPr>
        <sz val="10"/>
        <rFont val="Arial"/>
        <family val="2"/>
      </rPr>
      <t xml:space="preserve"> Chem, Guided-Inquiry - SE</t>
    </r>
  </si>
  <si>
    <r>
      <t>♦ Laboratory Experiments AP</t>
    </r>
    <r>
      <rPr>
        <vertAlign val="superscript"/>
        <sz val="10"/>
        <rFont val="Arial"/>
        <family val="2"/>
      </rPr>
      <t>®</t>
    </r>
    <r>
      <rPr>
        <sz val="10"/>
        <rFont val="Arial"/>
        <family val="2"/>
      </rPr>
      <t xml:space="preserve"> Chem, Guided-Inquiry - TE</t>
    </r>
  </si>
  <si>
    <r>
      <t>AP</t>
    </r>
    <r>
      <rPr>
        <vertAlign val="superscript"/>
        <sz val="10"/>
        <rFont val="Arial"/>
        <family val="2"/>
      </rPr>
      <t>®</t>
    </r>
    <r>
      <rPr>
        <sz val="10"/>
        <rFont val="Arial"/>
        <family val="2"/>
      </rPr>
      <t xml:space="preserve"> Biology Daily Lesson Plans CD</t>
    </r>
  </si>
  <si>
    <r>
      <t>AP</t>
    </r>
    <r>
      <rPr>
        <vertAlign val="superscript"/>
        <sz val="10"/>
        <rFont val="Arial"/>
        <family val="2"/>
      </rPr>
      <t>®</t>
    </r>
    <r>
      <rPr>
        <sz val="10"/>
        <rFont val="Arial"/>
        <family val="2"/>
      </rPr>
      <t xml:space="preserve"> Biology CliffsNotes®, 4th Edition</t>
    </r>
  </si>
  <si>
    <r>
      <t>AP</t>
    </r>
    <r>
      <rPr>
        <vertAlign val="superscript"/>
        <sz val="10"/>
        <rFont val="Arial"/>
        <family val="2"/>
      </rPr>
      <t>®</t>
    </r>
    <r>
      <rPr>
        <sz val="10"/>
        <rFont val="Arial"/>
        <family val="2"/>
      </rPr>
      <t>Biology Test Prep Book</t>
    </r>
  </si>
  <si>
    <r>
      <t>♦ POGIL™ Activities for AP</t>
    </r>
    <r>
      <rPr>
        <vertAlign val="superscript"/>
        <sz val="10"/>
        <rFont val="Arial"/>
        <family val="2"/>
      </rPr>
      <t xml:space="preserve">® </t>
    </r>
    <r>
      <rPr>
        <sz val="10"/>
        <rFont val="Arial"/>
        <family val="2"/>
      </rPr>
      <t>Biology</t>
    </r>
  </si>
  <si>
    <t>AP10535</t>
  </si>
  <si>
    <t>AP10534</t>
  </si>
  <si>
    <t>AP10536</t>
  </si>
  <si>
    <t>AP10537</t>
  </si>
  <si>
    <t>AP10538</t>
  </si>
  <si>
    <t>AP10539</t>
  </si>
  <si>
    <t>AP10651</t>
  </si>
  <si>
    <t>AP10981</t>
  </si>
  <si>
    <t>AP10982</t>
  </si>
  <si>
    <t>AP10983</t>
  </si>
  <si>
    <t>AP10984</t>
  </si>
  <si>
    <t>AP10985</t>
  </si>
  <si>
    <t>AP10986</t>
  </si>
  <si>
    <t>AP10987</t>
  </si>
  <si>
    <t>AP10988</t>
  </si>
  <si>
    <t>AP10990</t>
  </si>
  <si>
    <t>AP10991</t>
  </si>
  <si>
    <t>AP10992</t>
  </si>
  <si>
    <t>AP10993</t>
  </si>
  <si>
    <t>AP10735</t>
  </si>
  <si>
    <t>AP10736</t>
  </si>
  <si>
    <t>AP10737</t>
  </si>
  <si>
    <t>AP10738</t>
  </si>
  <si>
    <t>AP10739</t>
  </si>
  <si>
    <t>AP10740</t>
  </si>
  <si>
    <t>AP10741</t>
  </si>
  <si>
    <t>AP10742</t>
  </si>
  <si>
    <t>AP10743</t>
  </si>
  <si>
    <t>AP10744</t>
  </si>
  <si>
    <t>AP10745</t>
  </si>
  <si>
    <t>AP10972</t>
  </si>
  <si>
    <t>AP10973</t>
  </si>
  <si>
    <t>AP10974</t>
  </si>
  <si>
    <t>AP10975</t>
  </si>
  <si>
    <t>AP10976</t>
  </si>
  <si>
    <t>AP10977</t>
  </si>
  <si>
    <t>AP10979</t>
  </si>
  <si>
    <t>FB2324</t>
  </si>
  <si>
    <t>AP10094</t>
  </si>
  <si>
    <t>discontinued</t>
  </si>
  <si>
    <t>DW Price 1</t>
  </si>
  <si>
    <t>DW Price 2</t>
  </si>
  <si>
    <t>DW Price 3</t>
  </si>
  <si>
    <t>DW Price 4</t>
  </si>
  <si>
    <t>variance to price 1</t>
  </si>
  <si>
    <t>https://www.flinnsci.com/ohaus-compass-electronic-balances-cx221-220-x-0.1-g/ap10735/</t>
  </si>
  <si>
    <t>Ohaus Compass CX1201, 1200 x 0.1 g</t>
  </si>
  <si>
    <t>Ohaus Compass CX621, 620 x 0.1 g</t>
  </si>
  <si>
    <t>Ohaus Compass CX221, 220 x 0.1 g</t>
  </si>
  <si>
    <t>Ohaus Compass CX5200, 5200 x 0.1 g</t>
  </si>
  <si>
    <t>Ohaus Compass CR221, 220 x 0.1</t>
  </si>
  <si>
    <t>Ohaus Compass CR621, 620 x 0.1 g</t>
  </si>
  <si>
    <t>Ohaus Compass CX2200, 2200 x 0.1 g</t>
  </si>
  <si>
    <t>Ohaus Compass CR2200, 2200 x 0.1 g</t>
  </si>
  <si>
    <t>Ohaus Compass CR5200, 5200 x 0.1 g</t>
  </si>
  <si>
    <t>https://www.flinnsci.com/ohaus-compass-electronic-balances-cx621-620-x-0.1-g/ap10736/</t>
  </si>
  <si>
    <t>https://www.flinnsci.com/ohaus-compass-electronic-balances-cx1201-1200-x-0.1-g/ap10737/</t>
  </si>
  <si>
    <t>https://www.flinnsci.com/ohaus-compass-electronic-balances-cx2200-2200-x-1-g/ap10738/</t>
  </si>
  <si>
    <t>https://www.flinnsci.com/ohaus-compass-electronic-balances-cx5200-5200-x-1-g/ap10739/</t>
  </si>
  <si>
    <t>https://www.flinnsci.com/ohaus-compass-electronic-balances-cr221-220-x-0.1-g/ap10740/</t>
  </si>
  <si>
    <t>https://www.flinnsci.com/ohaus-compass-electronic-balances-cr621-620-x-0.1-g/ap10741/</t>
  </si>
  <si>
    <t>https://www.flinnsci.com/ohaus-compass-electronic-balances-cr2200-2200-x-1-g/ap10742/</t>
  </si>
  <si>
    <t>https://www.flinnsci.com/ohaus-compass-electronic-balances-cr5200-5200-x-1-g/ap10743/</t>
  </si>
  <si>
    <t>Owl Pellet Flip Chart</t>
  </si>
  <si>
    <t>Owl Pellet Learning Guide, Set of 10</t>
  </si>
  <si>
    <t>https://www.flinnsci.com/owl-and-owl-pelletnewpath-learning-flip-chart-set/ap10744/</t>
  </si>
  <si>
    <t>https://www.flinnsci.com/owl-pellet-dissection--prey-identificationnewpath-visual-learning-guide/ap10745/</t>
  </si>
  <si>
    <t>Game - Cytosis: A Cell Building Game</t>
  </si>
  <si>
    <t>Game - Peptide: Aprotein Building Game</t>
  </si>
  <si>
    <t>Game - Virulence: An Infectious Card Game</t>
  </si>
  <si>
    <t>https://www.flinnsci.com/peptide-a-protein-building-game/ap10538/</t>
  </si>
  <si>
    <t>https://www.flinnsci.com/cytosis-a-cell-building-game/ap10537/</t>
  </si>
  <si>
    <t>https://www.flinnsci.com/virulence-an-infectious-card-game/ap10539/</t>
  </si>
  <si>
    <t>Periodic: A Game of the Elements</t>
  </si>
  <si>
    <t>Ion: A Compound Building Garme</t>
  </si>
  <si>
    <t>Covalence: A Molecule Building Game</t>
  </si>
  <si>
    <t>Subatomic: An Atom Building Game</t>
  </si>
  <si>
    <t>https://www.flinnsci.com/periodic-a-game-of-the-elements/ap10651/</t>
  </si>
  <si>
    <t>https://www.flinnsci.com/ion-a-compound-building-game/ap10534/</t>
  </si>
  <si>
    <t>https://www.flinnsci.com/covalence-a-molecule-building-game/ap10535/</t>
  </si>
  <si>
    <t>https://www.flinnsci.com/subatomic-an-atom-building-game/ap10536/</t>
  </si>
  <si>
    <t>Preserved, Grassfrog Complete Classroom Dissection</t>
  </si>
  <si>
    <t>https://www.flinnsci.com/grass-frog-complete-classroom-dissection/ap10981/</t>
  </si>
  <si>
    <t>Preserved, Earthworm Complete Classroom Dissection</t>
  </si>
  <si>
    <t>https://www.flinnsci.com/earthworm-complete-classroom-dissection/ap10982/</t>
  </si>
  <si>
    <t>Preserved, Fish Compete Classroom Dissection</t>
  </si>
  <si>
    <t>https://www.flinnsci.com/fish-complete-classroom-dissection/ap10983/</t>
  </si>
  <si>
    <t>Preserved, Fetal Pig Digital Bundle, 7-10"</t>
  </si>
  <si>
    <t>Preserved, Fetal Pig Digital Bundle, 10-13"</t>
  </si>
  <si>
    <t>https://www.flinnsci.com/fetal-pig-digital-bundle-10-13/ap10985/</t>
  </si>
  <si>
    <t>https://www.flinnsci.com/fetal-pig-digital-bundle-7-10/ap10984/</t>
  </si>
  <si>
    <t>Preserved, Grassfrog Digital Bundle, single injected, 5"</t>
  </si>
  <si>
    <t>Preserved, Grassfrog Digital Bundle, double injected, 5"</t>
  </si>
  <si>
    <t>https://www.flinnsci.com/grass-frog-digital-bundle-single-injected-5/ap10986/</t>
  </si>
  <si>
    <t>https://www.flinnsci.com/grass-frog-digital-bundle-double-injected-5/ap10987/</t>
  </si>
  <si>
    <t>https://www.flinnsci.com/grass-frog-digital-bundle-plain-4-5/ap10988/</t>
  </si>
  <si>
    <t>Preserved, Grassfrog Digital Bundle, plain, 4-5"</t>
  </si>
  <si>
    <t>Preserved, Grassfrog Digital Bundle, double injected, 4-5"</t>
  </si>
  <si>
    <t>https://www.flinnsci.com/grass-frog-digital-bundle-double-injected-4-5/ap10990/</t>
  </si>
  <si>
    <t>Preserved, Grassfrog Digital Bundle, plain, 3-4"</t>
  </si>
  <si>
    <t>Preserved, Grassfrog Digital Bundle, single injected, 3-4"</t>
  </si>
  <si>
    <t>Preserved, Grassfrog Digital Bundle, double injected, 3-4"</t>
  </si>
  <si>
    <t>https://www.flinnsci.com/grass-frog-digital-bundle-plain-3-4/ap10991/</t>
  </si>
  <si>
    <t>https://www.flinnsci.com/grass-frog-digital-bundle-single-injected-3-4/ap10992/</t>
  </si>
  <si>
    <t>https://www.flinnsci.com/grass-frog-digital-bundle-double-injected-3-4/ap10993/</t>
  </si>
  <si>
    <t>♦ POGIL™  Activities for Life Science</t>
  </si>
  <si>
    <t>https://www.flinnsci.com/pogil-activities-for-life-science---designed-to-support-the-ngss/fb2324/</t>
  </si>
  <si>
    <t>https://www.flinnsci.com/pogil-activities-for-earth--space-science---designed-to-support-the-ngss/ap10094/</t>
  </si>
  <si>
    <t>Orion Science Resonance Tube</t>
  </si>
  <si>
    <t>https://www.flinnsci.com/orion-science-resonance-tube/ap10979/</t>
  </si>
  <si>
    <t>Orion Science Current Balance</t>
  </si>
  <si>
    <t>https://www.flinnsci.com/orion-science-current-balance/ap10977/</t>
  </si>
  <si>
    <t>Orion Science Basic Electricity</t>
  </si>
  <si>
    <t>https://www.flinnsci.com/orion-science-basic-electricity/ap10972/</t>
  </si>
  <si>
    <t>Orion Science Equipotential Lines</t>
  </si>
  <si>
    <t>https://www.flinnsci.com/orion-science-equipotential-lines/ap10976/</t>
  </si>
  <si>
    <t>Orion Science Free Fall and Atwood's Machine</t>
  </si>
  <si>
    <t>https://www.flinnsci.com/orion-science-free-fall-and-atwoods-machine/ap10973/</t>
  </si>
  <si>
    <t>Orion Science Universal Force Table</t>
  </si>
  <si>
    <t>https://www.flinnsci.com/orion-science-universal-force-table/ap10975/</t>
  </si>
  <si>
    <t>Orion Science Advanced Optics</t>
  </si>
  <si>
    <t>https://www.flinnsci.com/orion-science-advanced-optics/ap10974/</t>
  </si>
  <si>
    <r>
      <t xml:space="preserve">Slide, </t>
    </r>
    <r>
      <rPr>
        <i/>
        <sz val="10"/>
        <color theme="1"/>
        <rFont val="Arial"/>
        <family val="2"/>
      </rPr>
      <t>Amoeba proteus</t>
    </r>
    <r>
      <rPr>
        <sz val="10"/>
        <color theme="1"/>
        <rFont val="Arial"/>
        <family val="2"/>
      </rPr>
      <t>, W.M.</t>
    </r>
  </si>
  <si>
    <r>
      <t xml:space="preserve">Slide, </t>
    </r>
    <r>
      <rPr>
        <i/>
        <sz val="10"/>
        <color theme="1"/>
        <rFont val="Arial"/>
        <family val="2"/>
      </rPr>
      <t>Euglena</t>
    </r>
    <r>
      <rPr>
        <sz val="10"/>
        <color theme="1"/>
        <rFont val="Arial"/>
        <family val="2"/>
      </rPr>
      <t>, W.M.</t>
    </r>
  </si>
  <si>
    <r>
      <t xml:space="preserve">Slide, </t>
    </r>
    <r>
      <rPr>
        <i/>
        <sz val="10"/>
        <color theme="1"/>
        <rFont val="Arial"/>
        <family val="2"/>
      </rPr>
      <t>Elodea</t>
    </r>
    <r>
      <rPr>
        <sz val="10"/>
        <color theme="1"/>
        <rFont val="Arial"/>
        <family val="2"/>
      </rPr>
      <t>, L.S.</t>
    </r>
  </si>
  <si>
    <r>
      <t xml:space="preserve">Slide, </t>
    </r>
    <r>
      <rPr>
        <i/>
        <sz val="10"/>
        <color theme="1"/>
        <rFont val="Arial"/>
        <family val="2"/>
      </rPr>
      <t>Allium</t>
    </r>
    <r>
      <rPr>
        <sz val="10"/>
        <color theme="1"/>
        <rFont val="Arial"/>
        <family val="2"/>
      </rPr>
      <t>, L.S., roots</t>
    </r>
  </si>
  <si>
    <r>
      <t xml:space="preserve">Live - </t>
    </r>
    <r>
      <rPr>
        <i/>
        <sz val="10"/>
        <color theme="1"/>
        <rFont val="Arial"/>
        <family val="2"/>
      </rPr>
      <t>Elodea (Anacharis)</t>
    </r>
    <r>
      <rPr>
        <sz val="10"/>
        <color theme="1"/>
        <rFont val="Arial"/>
        <family val="2"/>
      </rPr>
      <t>, 12/pkg</t>
    </r>
  </si>
  <si>
    <r>
      <t xml:space="preserve">Live - </t>
    </r>
    <r>
      <rPr>
        <i/>
        <sz val="10"/>
        <color theme="1"/>
        <rFont val="Arial"/>
        <family val="2"/>
      </rPr>
      <t>Daphnia</t>
    </r>
    <r>
      <rPr>
        <sz val="10"/>
        <color theme="1"/>
        <rFont val="Arial"/>
        <family val="2"/>
      </rPr>
      <t xml:space="preserve"> Sp, Culture Class, For 30</t>
    </r>
  </si>
  <si>
    <r>
      <t xml:space="preserve">Live - </t>
    </r>
    <r>
      <rPr>
        <i/>
        <sz val="10"/>
        <color theme="1"/>
        <rFont val="Arial"/>
        <family val="2"/>
      </rPr>
      <t>Drosophila</t>
    </r>
    <r>
      <rPr>
        <sz val="10"/>
        <color theme="1"/>
        <rFont val="Arial"/>
        <family val="2"/>
      </rPr>
      <t xml:space="preserve"> Laboratory Kit</t>
    </r>
  </si>
  <si>
    <r>
      <t xml:space="preserve">Live - Wild-Type </t>
    </r>
    <r>
      <rPr>
        <i/>
        <sz val="10"/>
        <color theme="1"/>
        <rFont val="Arial"/>
        <family val="2"/>
      </rPr>
      <t>Drosophila</t>
    </r>
    <r>
      <rPr>
        <sz val="10"/>
        <color theme="1"/>
        <rFont val="Arial"/>
        <family val="2"/>
      </rPr>
      <t xml:space="preserve"> (+), For 30</t>
    </r>
  </si>
  <si>
    <r>
      <t xml:space="preserve">Live - White (W) </t>
    </r>
    <r>
      <rPr>
        <i/>
        <sz val="10"/>
        <color theme="1"/>
        <rFont val="Arial"/>
        <family val="2"/>
      </rPr>
      <t>Drosophila</t>
    </r>
  </si>
  <si>
    <r>
      <t xml:space="preserve">Live - </t>
    </r>
    <r>
      <rPr>
        <i/>
        <sz val="10"/>
        <color theme="1"/>
        <rFont val="Arial"/>
        <family val="2"/>
      </rPr>
      <t>Paramecium caudatum</t>
    </r>
    <r>
      <rPr>
        <sz val="10"/>
        <color theme="1"/>
        <rFont val="Arial"/>
        <family val="2"/>
      </rPr>
      <t>, Culture, For 30</t>
    </r>
  </si>
  <si>
    <r>
      <t xml:space="preserve">Live - </t>
    </r>
    <r>
      <rPr>
        <i/>
        <sz val="10"/>
        <color theme="1"/>
        <rFont val="Arial"/>
        <family val="2"/>
      </rPr>
      <t>Paramecium aurelia</t>
    </r>
    <r>
      <rPr>
        <sz val="10"/>
        <color theme="1"/>
        <rFont val="Arial"/>
        <family val="2"/>
      </rPr>
      <t>, Class/30</t>
    </r>
  </si>
  <si>
    <r>
      <t xml:space="preserve">Live - </t>
    </r>
    <r>
      <rPr>
        <i/>
        <sz val="10"/>
        <color theme="1"/>
        <rFont val="Arial"/>
        <family val="2"/>
      </rPr>
      <t>Amoeba proteus</t>
    </r>
    <r>
      <rPr>
        <sz val="10"/>
        <color theme="1"/>
        <rFont val="Arial"/>
        <family val="2"/>
      </rPr>
      <t>, Class/30</t>
    </r>
  </si>
  <si>
    <r>
      <t>AP</t>
    </r>
    <r>
      <rPr>
        <b/>
        <vertAlign val="superscript"/>
        <sz val="11"/>
        <color theme="1"/>
        <rFont val="Verdana"/>
        <family val="2"/>
      </rPr>
      <t>®</t>
    </r>
    <r>
      <rPr>
        <b/>
        <sz val="11"/>
        <color theme="1"/>
        <rFont val="Verdana"/>
        <family val="2"/>
      </rPr>
      <t xml:space="preserve"> Biology Kits - Advanced Inquiry Laboratory Kits </t>
    </r>
  </si>
  <si>
    <r>
      <t>AP</t>
    </r>
    <r>
      <rPr>
        <vertAlign val="superscript"/>
        <sz val="10"/>
        <color theme="1"/>
        <rFont val="Arial"/>
        <family val="2"/>
      </rPr>
      <t>®</t>
    </r>
    <r>
      <rPr>
        <sz val="10"/>
        <color theme="1"/>
        <rFont val="Arial"/>
        <family val="2"/>
      </rPr>
      <t xml:space="preserve"> Biology Daily Lesson Plans CD</t>
    </r>
  </si>
  <si>
    <r>
      <t>♦ POGIL™ Activities for AP</t>
    </r>
    <r>
      <rPr>
        <vertAlign val="superscript"/>
        <sz val="10"/>
        <color theme="1"/>
        <rFont val="Arial"/>
        <family val="2"/>
      </rPr>
      <t xml:space="preserve">® </t>
    </r>
    <r>
      <rPr>
        <sz val="10"/>
        <color theme="1"/>
        <rFont val="Arial"/>
        <family val="2"/>
      </rPr>
      <t>Biology</t>
    </r>
  </si>
  <si>
    <r>
      <t>Environmental &amp; AP</t>
    </r>
    <r>
      <rPr>
        <b/>
        <vertAlign val="superscript"/>
        <sz val="11"/>
        <color theme="1"/>
        <rFont val="Verdana"/>
        <family val="2"/>
      </rPr>
      <t>®</t>
    </r>
    <r>
      <rPr>
        <b/>
        <sz val="11"/>
        <color theme="1"/>
        <rFont val="Verdana"/>
        <family val="2"/>
      </rPr>
      <t xml:space="preserve"> Environmental Science Laboratory Kits</t>
    </r>
  </si>
  <si>
    <r>
      <t>♦ Flinn Lab Kits - AP</t>
    </r>
    <r>
      <rPr>
        <b/>
        <vertAlign val="superscript"/>
        <sz val="10"/>
        <color theme="1"/>
        <rFont val="Verdana"/>
        <family val="2"/>
      </rPr>
      <t>®</t>
    </r>
    <r>
      <rPr>
        <b/>
        <sz val="10"/>
        <color theme="1"/>
        <rFont val="Arial"/>
        <family val="2"/>
      </rPr>
      <t xml:space="preserve"> Enviro Science - 14-Kit Bundle</t>
    </r>
  </si>
  <si>
    <r>
      <t>AP</t>
    </r>
    <r>
      <rPr>
        <b/>
        <vertAlign val="superscript"/>
        <sz val="11"/>
        <color theme="1"/>
        <rFont val="Verdana"/>
        <family val="2"/>
      </rPr>
      <t>®</t>
    </r>
    <r>
      <rPr>
        <b/>
        <sz val="11"/>
        <color theme="1"/>
        <rFont val="Verdana"/>
        <family val="2"/>
      </rPr>
      <t xml:space="preserve"> Chemistry Kits - Advanced Inquiry Laboratory Kits</t>
    </r>
  </si>
  <si>
    <r>
      <t>AP</t>
    </r>
    <r>
      <rPr>
        <b/>
        <vertAlign val="superscript"/>
        <sz val="11"/>
        <color theme="1"/>
        <rFont val="Verdana"/>
        <family val="2"/>
      </rPr>
      <t>®</t>
    </r>
    <r>
      <rPr>
        <b/>
        <sz val="11"/>
        <color theme="1"/>
        <rFont val="Verdana"/>
        <family val="2"/>
      </rPr>
      <t xml:space="preserve"> Chemistry Lab Curriculum</t>
    </r>
  </si>
  <si>
    <r>
      <t>♦ Lab Manual - Inquiry Labs for AP</t>
    </r>
    <r>
      <rPr>
        <vertAlign val="superscript"/>
        <sz val="10"/>
        <color theme="1"/>
        <rFont val="Verdana"/>
        <family val="2"/>
      </rPr>
      <t>®</t>
    </r>
    <r>
      <rPr>
        <sz val="10"/>
        <color theme="1"/>
        <rFont val="Arial"/>
        <family val="2"/>
      </rPr>
      <t xml:space="preserve"> Chemistry</t>
    </r>
  </si>
  <si>
    <r>
      <t>♦ Book - POGIL™ Activities for AP</t>
    </r>
    <r>
      <rPr>
        <vertAlign val="superscript"/>
        <sz val="10"/>
        <color theme="1"/>
        <rFont val="Arial"/>
        <family val="2"/>
      </rPr>
      <t>®</t>
    </r>
    <r>
      <rPr>
        <sz val="10"/>
        <color theme="1"/>
        <rFont val="Arial"/>
        <family val="2"/>
      </rPr>
      <t xml:space="preserve"> Chemistry</t>
    </r>
  </si>
  <si>
    <r>
      <t>♦ Laboratory Experiments AP</t>
    </r>
    <r>
      <rPr>
        <vertAlign val="superscript"/>
        <sz val="10"/>
        <color theme="1"/>
        <rFont val="Arial"/>
        <family val="2"/>
      </rPr>
      <t>®</t>
    </r>
    <r>
      <rPr>
        <sz val="10"/>
        <color theme="1"/>
        <rFont val="Arial"/>
        <family val="2"/>
      </rPr>
      <t xml:space="preserve"> Chem, Guided-Inquiry - SE</t>
    </r>
  </si>
  <si>
    <r>
      <t>♦ Laboratory Experiments AP</t>
    </r>
    <r>
      <rPr>
        <vertAlign val="superscript"/>
        <sz val="10"/>
        <color theme="1"/>
        <rFont val="Arial"/>
        <family val="2"/>
      </rPr>
      <t>®</t>
    </r>
    <r>
      <rPr>
        <sz val="10"/>
        <color theme="1"/>
        <rFont val="Arial"/>
        <family val="2"/>
      </rPr>
      <t xml:space="preserve"> Chem, Guided-Inquiry - TE</t>
    </r>
  </si>
  <si>
    <r>
      <t>♦ PSWorks™ Carriage and Ramp</t>
    </r>
    <r>
      <rPr>
        <vertAlign val="superscript"/>
        <sz val="9"/>
        <color theme="1"/>
        <rFont val="Arial"/>
        <family val="2"/>
      </rPr>
      <t>▲</t>
    </r>
  </si>
  <si>
    <r>
      <t>♦ PSWorks™ Lever Arm</t>
    </r>
    <r>
      <rPr>
        <vertAlign val="superscript"/>
        <sz val="9"/>
        <color theme="1"/>
        <rFont val="Arial"/>
        <family val="2"/>
      </rPr>
      <t>▲</t>
    </r>
  </si>
  <si>
    <r>
      <t>♦ PSWorks™ Pendulum</t>
    </r>
    <r>
      <rPr>
        <vertAlign val="superscript"/>
        <sz val="9"/>
        <color theme="1"/>
        <rFont val="Arial"/>
        <family val="2"/>
      </rPr>
      <t>▲</t>
    </r>
  </si>
  <si>
    <r>
      <t>♦ PSWorks™ Marble Ramp</t>
    </r>
    <r>
      <rPr>
        <vertAlign val="superscript"/>
        <sz val="9"/>
        <color theme="1"/>
        <rFont val="Arial"/>
        <family val="2"/>
      </rPr>
      <t>▲</t>
    </r>
  </si>
  <si>
    <r>
      <t>♦ PSWorks™ Roller Coaster Track</t>
    </r>
    <r>
      <rPr>
        <vertAlign val="superscript"/>
        <sz val="9"/>
        <color theme="1"/>
        <rFont val="Arial"/>
        <family val="2"/>
      </rPr>
      <t>▲</t>
    </r>
  </si>
  <si>
    <r>
      <rPr>
        <i/>
        <vertAlign val="superscript"/>
        <sz val="9"/>
        <color theme="1"/>
        <rFont val="Arial"/>
        <family val="2"/>
      </rPr>
      <t>▲</t>
    </r>
    <r>
      <rPr>
        <i/>
        <sz val="10"/>
        <color theme="1"/>
        <rFont val="Arial"/>
        <family val="2"/>
      </rPr>
      <t>Requires PSWorks™ Support Stand AP6999</t>
    </r>
  </si>
  <si>
    <r>
      <t>LoggerPro</t>
    </r>
    <r>
      <rPr>
        <sz val="12"/>
        <color theme="1"/>
        <rFont val="Calibri"/>
        <family val="2"/>
      </rPr>
      <t>®</t>
    </r>
    <r>
      <rPr>
        <sz val="11"/>
        <color theme="1"/>
        <rFont val="Calibri"/>
        <family val="2"/>
      </rPr>
      <t xml:space="preserve"> </t>
    </r>
    <r>
      <rPr>
        <sz val="10"/>
        <color theme="1"/>
        <rFont val="Arial"/>
        <family val="2"/>
      </rPr>
      <t>3 Software</t>
    </r>
  </si>
  <si>
    <r>
      <t>AP</t>
    </r>
    <r>
      <rPr>
        <b/>
        <vertAlign val="superscript"/>
        <sz val="11"/>
        <color theme="1"/>
        <rFont val="Verdana"/>
        <family val="2"/>
      </rPr>
      <t>®</t>
    </r>
    <r>
      <rPr>
        <b/>
        <sz val="11"/>
        <color theme="1"/>
        <rFont val="Verdana"/>
        <family val="2"/>
      </rPr>
      <t xml:space="preserve"> Physics Kits - Advanced Inquiry Laboratory Kits</t>
    </r>
  </si>
  <si>
    <r>
      <t>♦ Adv. Inquiry Labs for AP</t>
    </r>
    <r>
      <rPr>
        <b/>
        <vertAlign val="superscript"/>
        <sz val="10"/>
        <color theme="1"/>
        <rFont val="Verdana"/>
        <family val="2"/>
      </rPr>
      <t>®</t>
    </r>
    <r>
      <rPr>
        <b/>
        <sz val="10"/>
        <color theme="1"/>
        <rFont val="Arial"/>
        <family val="2"/>
      </rPr>
      <t xml:space="preserve"> Physics 1, 16-Kit Bundle</t>
    </r>
  </si>
  <si>
    <r>
      <t>♦ Equipment Set for AP</t>
    </r>
    <r>
      <rPr>
        <vertAlign val="superscript"/>
        <sz val="10"/>
        <color theme="1"/>
        <rFont val="Verdana"/>
        <family val="2"/>
      </rPr>
      <t xml:space="preserve">® </t>
    </r>
    <r>
      <rPr>
        <sz val="10"/>
        <color theme="1"/>
        <rFont val="Arial"/>
        <family val="2"/>
      </rPr>
      <t>Physics 1 - Advanced Inquiry Labs</t>
    </r>
  </si>
  <si>
    <r>
      <t>♦ Advanced Inquiry Labs for AP</t>
    </r>
    <r>
      <rPr>
        <vertAlign val="superscript"/>
        <sz val="10"/>
        <color theme="1"/>
        <rFont val="Arial"/>
        <family val="2"/>
      </rPr>
      <t>®</t>
    </r>
    <r>
      <rPr>
        <sz val="10"/>
        <color theme="1"/>
        <rFont val="Arial"/>
        <family val="2"/>
      </rPr>
      <t xml:space="preserve"> Physics 1 Lab Manual</t>
    </r>
  </si>
  <si>
    <r>
      <t xml:space="preserve">Standing Wave Generator </t>
    </r>
    <r>
      <rPr>
        <i/>
        <sz val="9"/>
        <color theme="1"/>
        <rFont val="Arial"/>
        <family val="2"/>
      </rPr>
      <t>(Requires AP6202, sold separately)</t>
    </r>
  </si>
  <si>
    <r>
      <t>Slinky</t>
    </r>
    <r>
      <rPr>
        <sz val="12"/>
        <color theme="1"/>
        <rFont val="Calibri"/>
        <family val="2"/>
      </rPr>
      <t>®</t>
    </r>
  </si>
  <si>
    <r>
      <rPr>
        <sz val="10"/>
        <color theme="1"/>
        <rFont val="Arial"/>
        <family val="2"/>
      </rPr>
      <t>Spectrum Tube Power Supply</t>
    </r>
    <r>
      <rPr>
        <i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(See p.3 for Spectrum Tubes)</t>
    </r>
  </si>
  <si>
    <t>AP10164</t>
  </si>
  <si>
    <t>AP11042</t>
  </si>
  <si>
    <t>AP11063</t>
  </si>
  <si>
    <t>CDC Safety Charts Set</t>
  </si>
  <si>
    <t>Flinn Multi-Purpose Spray Sanitizer, 4 oz., Pkg of 10 Bottles</t>
  </si>
  <si>
    <t>Sanitizer Dispenser w/Stand</t>
  </si>
  <si>
    <t>https://www.flinnsci.com/coronavirus-cdc-safety-charts-set/ap10164/</t>
  </si>
  <si>
    <t>https://www.flinnsci.com/flinn-sanitizer-4-oz-package-of-10/ap11042/</t>
  </si>
  <si>
    <t>https://www.flinnsci.com/sanitizer-dispenser-with-stand/ap11063/</t>
  </si>
  <si>
    <t>Hand Sanitizer, 200 mL, Pkg of 10</t>
  </si>
  <si>
    <t>AP11037</t>
  </si>
  <si>
    <t>https://www.flinnsci.com/flinn-sanitizer-200-ml-package-of-10/ap11037/</t>
  </si>
  <si>
    <t>Alchohol Wipes, 75%. 60 per Canister</t>
  </si>
  <si>
    <t>AP10120</t>
  </si>
  <si>
    <t>https://www.flinnsci.com/alcohol-wipes-75-60-per-canister/ap10120/</t>
  </si>
  <si>
    <t>Infrared Forehead Thermometer</t>
  </si>
  <si>
    <t>AP11039</t>
  </si>
  <si>
    <t>https://www.flinnsci.com/infrared-forehead-thermometer2/ap11039/</t>
  </si>
  <si>
    <t>https://www.flinnsci.com/anti-static-funnels-pkg.-of-50/ap10080/</t>
  </si>
  <si>
    <t>https://www.flinnsci.com/flinn-hot-plate-7-x-7/ap9802/</t>
  </si>
  <si>
    <t>https://www.flinnsci.com/flinn-digital-hot-plate-7-x-72/ap9807/</t>
  </si>
  <si>
    <t>https://www.flinnsci.com/flinn-hot-platemagnetic-stirrer-7-x-7/ap9805/</t>
  </si>
  <si>
    <t>https://www.flinnsci.com/flinn-digital-hot-platemagnetic-stirrer-7-x-7/ap9809/</t>
  </si>
  <si>
    <t>https://www.flinnsci.com/flinn-magnetic-stirrer-7-x-7/ap9803/</t>
  </si>
  <si>
    <t>https://www.flinnsci.com/anti-static-weight-boats-large-pkg.-of-250/ap10077/</t>
  </si>
  <si>
    <t>https://www.flinnsci.com/anti-static-weight-boats-medium-pkg.-of-250/ap10078/</t>
  </si>
  <si>
    <t>https://www.flinnsci.com/anti-static-weight-boats-small-pkg.-of-250/ap10079/</t>
  </si>
  <si>
    <t>https://www.flinnsci.com/incufridge-33-l/ap9955/</t>
  </si>
  <si>
    <t>https://www.flinnsci.com/megagarden-system/fb2310/</t>
  </si>
  <si>
    <t>https://www.flinnsci.com/bullfrog-flinn-preferred-5-6-vacuum-packed-double-injected-each/pm5285/</t>
  </si>
  <si>
    <t>https://www.flinnsci.com/grassfrog-flinn-preferred-4-5-vacuum-packed-double-injected-pkg.-of-10/pm5570/</t>
  </si>
  <si>
    <t>https://www.flinnsci.com/perch-flinn-preferred-9-12-plain-pkg.-of-10/pm5675/</t>
  </si>
  <si>
    <t>https://www.flinnsci.com/preserved-pigeon-vacuum-packed-double-injected-pkg.-of-10/pm5730/</t>
  </si>
  <si>
    <t>https://www.flinnsci.com/preserved-octopus-4-6-vacuum-packed-plain-each/pm5660/</t>
  </si>
  <si>
    <t>https://www.flinnsci.com/seven-large-preserved-specimen-survey-set/pm5200/</t>
  </si>
  <si>
    <t>https://www.flinnsci.com/animal-survey-set-12-specimens/pm6070/</t>
  </si>
  <si>
    <t>https://www.flinnsci.com/animal-survey-set-48-specimens/pm6075/</t>
  </si>
  <si>
    <t>https://www.flinnsci.com/dialysis-tubing-25mm-x-16mm-x-30m/ab1230/</t>
  </si>
  <si>
    <t>https://www.flinnsci.com/pogil-role-cards/ap9841/</t>
  </si>
  <si>
    <t>https://www.flinnsci.com/mand-labs-stem-electronics-kit-standard-edition/ap10000/</t>
  </si>
  <si>
    <t>https://www.flinnsci.com/mand-labs-stem-electronics-kit-premium-edition/ap10001/</t>
  </si>
  <si>
    <t>https://www.flinnsci.com/arduino-super-starter-kit/ap9875/</t>
  </si>
  <si>
    <t>https://www.flinnsci.com/adruino-complete-starter-kit/ap9876/</t>
  </si>
  <si>
    <t>https://www.flinnsci.com/adruino-mega-complete-starter-kit/ap9877/</t>
  </si>
  <si>
    <t>https://www.flinnsci.com/arduino-nano-v3.0-boards-package-of-3/ap9871/</t>
  </si>
  <si>
    <t>https://www.flinnsci.com/37-in-1-sensor-module-kit/ap9873/</t>
  </si>
  <si>
    <t>https://www.flinnsci.com/solderless-breadboards-830-point-pcb-package-of-3/ap9872/</t>
  </si>
  <si>
    <t>https://www.flinnsci.com/robotic-smart-car/ap9874/</t>
  </si>
  <si>
    <t>+Wild-type Drosophila</t>
  </si>
  <si>
    <t>FB2579</t>
  </si>
  <si>
    <t>FB2572</t>
  </si>
  <si>
    <t>FB2571</t>
  </si>
  <si>
    <t>FB2570</t>
  </si>
  <si>
    <t>FB2565</t>
  </si>
  <si>
    <t>FB2502</t>
  </si>
  <si>
    <t>ELISA Immuno Explorer Kit</t>
  </si>
  <si>
    <t>pGLO™ Bacterial Transformation Kit</t>
  </si>
  <si>
    <t>Out of the Blue CRISPR Kit and Genotyping Extension</t>
  </si>
  <si>
    <t>Photosynthesis and Cellular Respiration Kit for General Biology</t>
  </si>
  <si>
    <t>Genes in a Bottle Kit</t>
  </si>
  <si>
    <t>PV92 PCR Informatics Kit</t>
  </si>
  <si>
    <t>https://www.flinnsci.com/elisa-immuno-explorer-kit2/fb2572/</t>
  </si>
  <si>
    <t>https://www.flinnsci.com/pglo-bacterial-transformation-kit/fb2565/</t>
  </si>
  <si>
    <t>https://www.flinnsci.com/out-of-the-blue-crispr-kit-and-genotyping-extension/fb2579/</t>
  </si>
  <si>
    <t>https://www.flinnsci.com/photosynthesis-and-cellular-respiration-kit-for-general-biology/fb2502/</t>
  </si>
  <si>
    <t>https://www.flinnsci.com/genes-in-a-bottle-kit2/fb2571/</t>
  </si>
  <si>
    <t>https://www.flinnsci.com/pv92-pcr-informatics-kit/fb2570/</t>
  </si>
  <si>
    <t>Bio-Rad</t>
  </si>
  <si>
    <t>2024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</si>
</sst>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5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Verdana"/>
      <family val="2"/>
    </font>
    <font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Verdana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i/>
      <sz val="9"/>
      <name val="Arial"/>
      <family val="2"/>
    </font>
    <font>
      <u/>
      <sz val="10"/>
      <color theme="11"/>
      <name val="Arial"/>
      <family val="2"/>
    </font>
    <font>
      <b/>
      <sz val="9"/>
      <name val="Verdana"/>
      <family val="2"/>
    </font>
    <font>
      <sz val="10"/>
      <color theme="1"/>
      <name val="Arial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name val="Verdana"/>
      <family val="2"/>
    </font>
    <font>
      <vertAlign val="superscript"/>
      <sz val="10"/>
      <name val="Arial"/>
      <family val="2"/>
    </font>
    <font>
      <b/>
      <sz val="11"/>
      <color theme="1"/>
      <name val="Verdana"/>
      <family val="2"/>
    </font>
    <font>
      <b/>
      <sz val="11"/>
      <name val="Verdana"/>
      <family val="2"/>
    </font>
    <font>
      <i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rgb="FF000000"/>
      <name val="Arial"/>
      <family val="2"/>
    </font>
    <font>
      <sz val="10"/>
      <name val="Calibri"/>
      <family val="2"/>
    </font>
    <font>
      <i/>
      <vertAlign val="superscript"/>
      <sz val="9"/>
      <name val="Arial"/>
      <family val="2"/>
    </font>
    <font>
      <sz val="11"/>
      <name val="Calibri"/>
      <family val="2"/>
    </font>
    <font>
      <sz val="12"/>
      <name val="Calibri"/>
      <family val="2"/>
    </font>
    <font>
      <u/>
      <sz val="10"/>
      <color theme="10"/>
      <name val="Arial"/>
      <family val="2"/>
    </font>
    <font>
      <sz val="10"/>
      <name val="Calibri"/>
      <family val="2"/>
      <scheme val="minor"/>
    </font>
    <font>
      <b/>
      <vertAlign val="superscript"/>
      <sz val="10"/>
      <name val="Verdana"/>
      <family val="2"/>
    </font>
    <font>
      <b/>
      <vertAlign val="superscript"/>
      <sz val="11"/>
      <name val="Verdana"/>
      <family val="2"/>
    </font>
    <font>
      <vertAlign val="superscript"/>
      <sz val="10"/>
      <name val="Verdana"/>
      <family val="2"/>
    </font>
    <font>
      <b/>
      <sz val="12"/>
      <color theme="1"/>
      <name val="Verdana"/>
      <family val="2"/>
    </font>
    <font>
      <sz val="9"/>
      <color theme="1"/>
      <name val="Arial"/>
      <family val="2"/>
    </font>
    <font>
      <b/>
      <sz val="9"/>
      <color theme="1"/>
      <name val="Verdana"/>
      <family val="2"/>
    </font>
    <font>
      <u/>
      <sz val="10"/>
      <color theme="1"/>
      <name val="Arial"/>
      <family val="2"/>
    </font>
    <font>
      <sz val="10"/>
      <color theme="1"/>
      <name val="Calibri"/>
      <family val="2"/>
      <scheme val="minor"/>
    </font>
    <font>
      <i/>
      <sz val="10"/>
      <color theme="1"/>
      <name val="Arial"/>
      <family val="2"/>
    </font>
    <font>
      <i/>
      <sz val="9"/>
      <color theme="1"/>
      <name val="Arial"/>
      <family val="2"/>
    </font>
    <font>
      <b/>
      <vertAlign val="superscript"/>
      <sz val="11"/>
      <color theme="1"/>
      <name val="Verdana"/>
      <family val="2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Verdana"/>
      <family val="2"/>
    </font>
    <font>
      <vertAlign val="superscript"/>
      <sz val="10"/>
      <color theme="1"/>
      <name val="Verdana"/>
      <family val="2"/>
    </font>
    <font>
      <vertAlign val="superscript"/>
      <sz val="9"/>
      <color theme="1"/>
      <name val="Arial"/>
      <family val="2"/>
    </font>
    <font>
      <i/>
      <vertAlign val="superscript"/>
      <sz val="9"/>
      <color theme="1"/>
      <name val="Arial"/>
      <family val="2"/>
    </font>
    <font>
      <sz val="12"/>
      <color theme="1"/>
      <name val="Calibri"/>
      <family val="2"/>
    </font>
    <font>
      <sz val="11"/>
      <color theme="1"/>
      <name val="Calibri"/>
      <family val="2"/>
    </font>
    <font>
      <u/>
      <sz val="10"/>
      <color rgb="FF0070C0"/>
      <name val="Arial"/>
      <family val="2"/>
    </font>
    <font>
      <sz val="10"/>
      <color rgb="FF0070C0"/>
      <name val="Arial"/>
      <family val="2"/>
    </font>
    <font>
      <sz val="1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46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</borders>
  <cellStyleXfs count="8">
    <xf numFmtId="0" fontId="0" fillId="0" borderId="0"/>
    <xf numFmtId="44" fontId="6" fillId="0" borderId="0" applyFont="0" applyFill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" fillId="0" borderId="0"/>
    <xf numFmtId="0" fontId="2" fillId="0" borderId="0"/>
    <xf numFmtId="0" fontId="1" fillId="0" borderId="0"/>
  </cellStyleXfs>
  <cellXfs count="441">
    <xf numFmtId="0" fontId="0" fillId="0" borderId="0" xfId="0"/>
    <xf numFmtId="0" fontId="5" fillId="0" borderId="0" xfId="0" applyFont="1"/>
    <xf numFmtId="1" fontId="0" fillId="0" borderId="0" xfId="0" applyNumberFormat="1" applyAlignment="1" applyProtection="1">
      <alignment horizontal="center"/>
      <protection locked="0"/>
    </xf>
    <xf numFmtId="0" fontId="9" fillId="0" borderId="0" xfId="0" applyFont="1"/>
    <xf numFmtId="1" fontId="7" fillId="0" borderId="4" xfId="0" applyNumberFormat="1" applyFont="1" applyBorder="1" applyAlignment="1" applyProtection="1">
      <alignment horizontal="center" vertical="center" wrapText="1"/>
      <protection locked="0"/>
    </xf>
    <xf numFmtId="44" fontId="7" fillId="0" borderId="4" xfId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left" vertical="center"/>
    </xf>
    <xf numFmtId="1" fontId="4" fillId="2" borderId="13" xfId="0" applyNumberFormat="1" applyFont="1" applyFill="1" applyBorder="1" applyAlignment="1" applyProtection="1">
      <alignment horizontal="center" vertical="center"/>
      <protection locked="0"/>
    </xf>
    <xf numFmtId="44" fontId="13" fillId="2" borderId="13" xfId="1" applyFont="1" applyFill="1" applyBorder="1" applyAlignment="1">
      <alignment vertical="center"/>
    </xf>
    <xf numFmtId="0" fontId="5" fillId="0" borderId="0" xfId="0" applyFont="1" applyAlignment="1">
      <alignment wrapText="1"/>
    </xf>
    <xf numFmtId="0" fontId="5" fillId="4" borderId="0" xfId="0" applyFont="1" applyFill="1" applyAlignment="1">
      <alignment wrapText="1"/>
    </xf>
    <xf numFmtId="0" fontId="5" fillId="4" borderId="0" xfId="0" applyFont="1" applyFill="1"/>
    <xf numFmtId="0" fontId="9" fillId="4" borderId="0" xfId="0" applyFont="1" applyFill="1"/>
    <xf numFmtId="0" fontId="5" fillId="0" borderId="21" xfId="0" applyFont="1" applyBorder="1" applyAlignment="1">
      <alignment wrapText="1"/>
    </xf>
    <xf numFmtId="0" fontId="5" fillId="0" borderId="10" xfId="0" applyFont="1" applyBorder="1" applyAlignment="1">
      <alignment horizontal="left"/>
    </xf>
    <xf numFmtId="1" fontId="5" fillId="0" borderId="23" xfId="0" applyNumberFormat="1" applyFont="1" applyBorder="1" applyAlignment="1" applyProtection="1">
      <alignment horizontal="center"/>
      <protection locked="0"/>
    </xf>
    <xf numFmtId="0" fontId="5" fillId="0" borderId="6" xfId="0" applyFont="1" applyBorder="1" applyAlignment="1">
      <alignment wrapText="1"/>
    </xf>
    <xf numFmtId="0" fontId="5" fillId="0" borderId="1" xfId="0" applyFont="1" applyBorder="1" applyAlignment="1">
      <alignment horizontal="left"/>
    </xf>
    <xf numFmtId="1" fontId="5" fillId="0" borderId="3" xfId="0" applyNumberFormat="1" applyFont="1" applyBorder="1" applyAlignment="1" applyProtection="1">
      <alignment horizontal="center"/>
      <protection locked="0"/>
    </xf>
    <xf numFmtId="0" fontId="5" fillId="0" borderId="6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1" fontId="5" fillId="0" borderId="3" xfId="0" applyNumberFormat="1" applyFont="1" applyBorder="1" applyAlignment="1" applyProtection="1">
      <alignment horizontal="center" vertical="center"/>
      <protection locked="0"/>
    </xf>
    <xf numFmtId="164" fontId="5" fillId="0" borderId="1" xfId="0" applyNumberFormat="1" applyFont="1" applyBorder="1" applyAlignment="1">
      <alignment horizontal="left" vertical="center"/>
    </xf>
    <xf numFmtId="0" fontId="5" fillId="0" borderId="6" xfId="0" applyFont="1" applyBorder="1" applyAlignment="1">
      <alignment vertical="center"/>
    </xf>
    <xf numFmtId="0" fontId="16" fillId="3" borderId="13" xfId="0" applyFont="1" applyFill="1" applyBorder="1" applyAlignment="1">
      <alignment horizontal="left" vertical="center"/>
    </xf>
    <xf numFmtId="1" fontId="14" fillId="3" borderId="13" xfId="0" applyNumberFormat="1" applyFont="1" applyFill="1" applyBorder="1" applyAlignment="1" applyProtection="1">
      <alignment horizontal="center" vertical="center"/>
      <protection locked="0"/>
    </xf>
    <xf numFmtId="1" fontId="15" fillId="3" borderId="19" xfId="0" applyNumberFormat="1" applyFont="1" applyFill="1" applyBorder="1" applyAlignment="1" applyProtection="1">
      <alignment horizontal="center" vertical="center"/>
      <protection locked="0"/>
    </xf>
    <xf numFmtId="44" fontId="15" fillId="3" borderId="13" xfId="1" applyFont="1" applyFill="1" applyBorder="1" applyAlignment="1">
      <alignment vertical="center"/>
    </xf>
    <xf numFmtId="1" fontId="5" fillId="0" borderId="11" xfId="0" applyNumberFormat="1" applyFont="1" applyBorder="1" applyAlignment="1" applyProtection="1">
      <alignment horizontal="center"/>
      <protection locked="0"/>
    </xf>
    <xf numFmtId="0" fontId="5" fillId="0" borderId="15" xfId="0" applyFont="1" applyBorder="1" applyAlignment="1">
      <alignment vertical="center"/>
    </xf>
    <xf numFmtId="0" fontId="5" fillId="0" borderId="16" xfId="0" applyFont="1" applyBorder="1" applyAlignment="1">
      <alignment horizontal="left" vertical="center"/>
    </xf>
    <xf numFmtId="1" fontId="5" fillId="0" borderId="17" xfId="0" applyNumberFormat="1" applyFont="1" applyBorder="1" applyAlignment="1" applyProtection="1">
      <alignment horizontal="center" vertical="center"/>
      <protection locked="0"/>
    </xf>
    <xf numFmtId="44" fontId="5" fillId="0" borderId="16" xfId="1" applyFont="1" applyBorder="1" applyAlignment="1">
      <alignment vertical="center"/>
    </xf>
    <xf numFmtId="0" fontId="17" fillId="2" borderId="13" xfId="0" applyFont="1" applyFill="1" applyBorder="1" applyAlignment="1">
      <alignment horizontal="left" vertical="center"/>
    </xf>
    <xf numFmtId="1" fontId="5" fillId="2" borderId="13" xfId="0" applyNumberFormat="1" applyFont="1" applyFill="1" applyBorder="1" applyAlignment="1" applyProtection="1">
      <alignment horizontal="center" vertical="center"/>
      <protection locked="0"/>
    </xf>
    <xf numFmtId="1" fontId="17" fillId="2" borderId="19" xfId="0" applyNumberFormat="1" applyFont="1" applyFill="1" applyBorder="1" applyAlignment="1" applyProtection="1">
      <alignment horizontal="center" vertical="center"/>
      <protection locked="0"/>
    </xf>
    <xf numFmtId="44" fontId="17" fillId="2" borderId="13" xfId="1" applyFont="1" applyFill="1" applyBorder="1" applyAlignment="1">
      <alignment vertical="center"/>
    </xf>
    <xf numFmtId="0" fontId="14" fillId="0" borderId="6" xfId="0" applyFont="1" applyBorder="1" applyAlignment="1">
      <alignment wrapText="1"/>
    </xf>
    <xf numFmtId="0" fontId="14" fillId="0" borderId="1" xfId="0" applyFont="1" applyBorder="1" applyAlignment="1">
      <alignment horizontal="left"/>
    </xf>
    <xf numFmtId="1" fontId="14" fillId="0" borderId="3" xfId="0" applyNumberFormat="1" applyFont="1" applyBorder="1" applyAlignment="1" applyProtection="1">
      <alignment horizontal="center"/>
      <protection locked="0"/>
    </xf>
    <xf numFmtId="0" fontId="19" fillId="3" borderId="5" xfId="0" applyFont="1" applyFill="1" applyBorder="1" applyAlignment="1">
      <alignment vertical="center"/>
    </xf>
    <xf numFmtId="0" fontId="20" fillId="2" borderId="5" xfId="0" applyFont="1" applyFill="1" applyBorder="1" applyAlignment="1">
      <alignment vertical="center"/>
    </xf>
    <xf numFmtId="1" fontId="5" fillId="0" borderId="17" xfId="0" applyNumberFormat="1" applyFont="1" applyBorder="1" applyAlignment="1" applyProtection="1">
      <alignment horizontal="center"/>
      <protection locked="0"/>
    </xf>
    <xf numFmtId="0" fontId="14" fillId="0" borderId="16" xfId="0" applyFont="1" applyBorder="1" applyAlignment="1">
      <alignment horizontal="left"/>
    </xf>
    <xf numFmtId="1" fontId="14" fillId="0" borderId="17" xfId="0" applyNumberFormat="1" applyFont="1" applyBorder="1" applyAlignment="1" applyProtection="1">
      <alignment horizontal="center"/>
      <protection locked="0"/>
    </xf>
    <xf numFmtId="44" fontId="14" fillId="0" borderId="16" xfId="1" applyFont="1" applyBorder="1"/>
    <xf numFmtId="0" fontId="14" fillId="0" borderId="15" xfId="0" applyFont="1" applyBorder="1"/>
    <xf numFmtId="0" fontId="5" fillId="0" borderId="16" xfId="0" applyFont="1" applyBorder="1" applyAlignment="1">
      <alignment horizontal="left"/>
    </xf>
    <xf numFmtId="44" fontId="5" fillId="0" borderId="16" xfId="1" applyFont="1" applyBorder="1"/>
    <xf numFmtId="1" fontId="5" fillId="0" borderId="30" xfId="0" applyNumberFormat="1" applyFont="1" applyBorder="1" applyAlignment="1" applyProtection="1">
      <alignment horizontal="center"/>
      <protection locked="0"/>
    </xf>
    <xf numFmtId="0" fontId="5" fillId="0" borderId="15" xfId="0" applyFont="1" applyBorder="1" applyAlignment="1">
      <alignment vertical="center" wrapText="1"/>
    </xf>
    <xf numFmtId="0" fontId="5" fillId="0" borderId="15" xfId="0" applyFont="1" applyBorder="1" applyAlignment="1">
      <alignment wrapText="1"/>
    </xf>
    <xf numFmtId="0" fontId="5" fillId="0" borderId="6" xfId="0" applyFont="1" applyBorder="1"/>
    <xf numFmtId="44" fontId="5" fillId="0" borderId="1" xfId="1" applyFont="1" applyBorder="1"/>
    <xf numFmtId="0" fontId="5" fillId="0" borderId="26" xfId="0" applyFont="1" applyBorder="1" applyAlignment="1">
      <alignment wrapText="1"/>
    </xf>
    <xf numFmtId="0" fontId="5" fillId="0" borderId="2" xfId="0" applyFont="1" applyBorder="1" applyAlignment="1">
      <alignment horizontal="left"/>
    </xf>
    <xf numFmtId="1" fontId="5" fillId="0" borderId="8" xfId="0" applyNumberFormat="1" applyFont="1" applyBorder="1" applyAlignment="1" applyProtection="1">
      <alignment horizontal="center"/>
      <protection locked="0"/>
    </xf>
    <xf numFmtId="44" fontId="5" fillId="0" borderId="2" xfId="1" applyFont="1" applyBorder="1"/>
    <xf numFmtId="0" fontId="5" fillId="0" borderId="15" xfId="0" applyFont="1" applyBorder="1"/>
    <xf numFmtId="0" fontId="5" fillId="0" borderId="28" xfId="0" applyFont="1" applyBorder="1"/>
    <xf numFmtId="0" fontId="5" fillId="0" borderId="0" xfId="0" applyFont="1" applyAlignment="1">
      <alignment horizontal="left"/>
    </xf>
    <xf numFmtId="44" fontId="5" fillId="0" borderId="0" xfId="1" applyFont="1"/>
    <xf numFmtId="44" fontId="7" fillId="0" borderId="4" xfId="0" applyNumberFormat="1" applyFont="1" applyBorder="1" applyAlignment="1">
      <alignment horizontal="center" vertical="center" wrapText="1"/>
    </xf>
    <xf numFmtId="44" fontId="4" fillId="2" borderId="14" xfId="0" applyNumberFormat="1" applyFont="1" applyFill="1" applyBorder="1" applyAlignment="1">
      <alignment horizontal="center" vertical="center"/>
    </xf>
    <xf numFmtId="44" fontId="15" fillId="3" borderId="14" xfId="0" applyNumberFormat="1" applyFont="1" applyFill="1" applyBorder="1" applyAlignment="1">
      <alignment vertical="center"/>
    </xf>
    <xf numFmtId="44" fontId="17" fillId="2" borderId="14" xfId="0" applyNumberFormat="1" applyFont="1" applyFill="1" applyBorder="1" applyAlignment="1">
      <alignment horizontal="center" vertical="center"/>
    </xf>
    <xf numFmtId="44" fontId="14" fillId="0" borderId="7" xfId="0" applyNumberFormat="1" applyFont="1" applyBorder="1"/>
    <xf numFmtId="44" fontId="14" fillId="0" borderId="18" xfId="0" applyNumberFormat="1" applyFont="1" applyBorder="1"/>
    <xf numFmtId="0" fontId="7" fillId="0" borderId="4" xfId="0" applyFont="1" applyBorder="1" applyAlignment="1" applyProtection="1">
      <alignment horizontal="center" vertical="center" wrapText="1"/>
      <protection locked="0"/>
    </xf>
    <xf numFmtId="0" fontId="4" fillId="2" borderId="13" xfId="0" applyFont="1" applyFill="1" applyBorder="1" applyAlignment="1" applyProtection="1">
      <alignment horizontal="left" vertical="center"/>
      <protection locked="0"/>
    </xf>
    <xf numFmtId="0" fontId="29" fillId="0" borderId="10" xfId="4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1" fontId="14" fillId="3" borderId="13" xfId="0" applyNumberFormat="1" applyFont="1" applyFill="1" applyBorder="1" applyAlignment="1">
      <alignment horizontal="center" vertical="center"/>
    </xf>
    <xf numFmtId="1" fontId="5" fillId="2" borderId="13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1" fontId="7" fillId="0" borderId="4" xfId="0" applyNumberFormat="1" applyFont="1" applyBorder="1" applyAlignment="1">
      <alignment horizontal="center" vertical="center" wrapText="1"/>
    </xf>
    <xf numFmtId="1" fontId="9" fillId="2" borderId="13" xfId="0" applyNumberFormat="1" applyFont="1" applyFill="1" applyBorder="1" applyAlignment="1">
      <alignment horizontal="center" vertical="center"/>
    </xf>
    <xf numFmtId="49" fontId="5" fillId="0" borderId="6" xfId="0" applyNumberFormat="1" applyFont="1" applyBorder="1"/>
    <xf numFmtId="49" fontId="5" fillId="0" borderId="1" xfId="0" applyNumberFormat="1" applyFont="1" applyBorder="1"/>
    <xf numFmtId="1" fontId="5" fillId="0" borderId="1" xfId="0" applyNumberFormat="1" applyFont="1" applyBorder="1" applyAlignment="1">
      <alignment horizontal="center" vertical="center"/>
    </xf>
    <xf numFmtId="44" fontId="5" fillId="0" borderId="7" xfId="0" applyNumberFormat="1" applyFont="1" applyBorder="1"/>
    <xf numFmtId="1" fontId="5" fillId="0" borderId="22" xfId="0" applyNumberFormat="1" applyFont="1" applyBorder="1" applyAlignment="1">
      <alignment horizontal="center"/>
    </xf>
    <xf numFmtId="44" fontId="5" fillId="0" borderId="22" xfId="1" applyFont="1" applyBorder="1"/>
    <xf numFmtId="44" fontId="5" fillId="0" borderId="24" xfId="1" applyFont="1" applyBorder="1"/>
    <xf numFmtId="1" fontId="5" fillId="0" borderId="1" xfId="0" applyNumberFormat="1" applyFont="1" applyBorder="1" applyAlignment="1">
      <alignment horizontal="center"/>
    </xf>
    <xf numFmtId="44" fontId="5" fillId="0" borderId="7" xfId="1" applyFont="1" applyBorder="1"/>
    <xf numFmtId="0" fontId="5" fillId="0" borderId="1" xfId="0" applyFont="1" applyBorder="1" applyAlignment="1">
      <alignment horizontal="center"/>
    </xf>
    <xf numFmtId="49" fontId="5" fillId="0" borderId="15" xfId="0" applyNumberFormat="1" applyFont="1" applyBorder="1"/>
    <xf numFmtId="49" fontId="5" fillId="0" borderId="16" xfId="0" applyNumberFormat="1" applyFont="1" applyBorder="1"/>
    <xf numFmtId="1" fontId="5" fillId="0" borderId="16" xfId="0" applyNumberFormat="1" applyFont="1" applyBorder="1" applyAlignment="1">
      <alignment horizontal="center" vertical="center"/>
    </xf>
    <xf numFmtId="49" fontId="5" fillId="0" borderId="9" xfId="0" applyNumberFormat="1" applyFont="1" applyBorder="1"/>
    <xf numFmtId="49" fontId="5" fillId="0" borderId="10" xfId="0" applyNumberFormat="1" applyFont="1" applyBorder="1" applyAlignment="1">
      <alignment horizontal="left"/>
    </xf>
    <xf numFmtId="1" fontId="5" fillId="0" borderId="10" xfId="0" applyNumberFormat="1" applyFont="1" applyBorder="1" applyAlignment="1">
      <alignment horizontal="center"/>
    </xf>
    <xf numFmtId="44" fontId="5" fillId="0" borderId="10" xfId="1" applyFont="1" applyBorder="1"/>
    <xf numFmtId="44" fontId="5" fillId="0" borderId="12" xfId="0" applyNumberFormat="1" applyFont="1" applyBorder="1"/>
    <xf numFmtId="49" fontId="5" fillId="0" borderId="1" xfId="0" applyNumberFormat="1" applyFont="1" applyBorder="1" applyAlignment="1">
      <alignment horizontal="left"/>
    </xf>
    <xf numFmtId="44" fontId="5" fillId="0" borderId="18" xfId="0" applyNumberFormat="1" applyFont="1" applyBorder="1" applyAlignment="1">
      <alignment horizontal="center" vertical="center"/>
    </xf>
    <xf numFmtId="0" fontId="0" fillId="4" borderId="0" xfId="0" applyFill="1"/>
    <xf numFmtId="49" fontId="5" fillId="0" borderId="10" xfId="0" applyNumberFormat="1" applyFont="1" applyBorder="1"/>
    <xf numFmtId="0" fontId="5" fillId="0" borderId="10" xfId="0" applyFont="1" applyBorder="1" applyAlignment="1">
      <alignment horizontal="center"/>
    </xf>
    <xf numFmtId="0" fontId="0" fillId="0" borderId="25" xfId="0" applyBorder="1"/>
    <xf numFmtId="1" fontId="14" fillId="0" borderId="1" xfId="0" applyNumberFormat="1" applyFont="1" applyBorder="1" applyAlignment="1">
      <alignment horizontal="center"/>
    </xf>
    <xf numFmtId="0" fontId="5" fillId="4" borderId="25" xfId="0" applyFont="1" applyFill="1" applyBorder="1"/>
    <xf numFmtId="44" fontId="5" fillId="0" borderId="7" xfId="0" applyNumberFormat="1" applyFont="1" applyBorder="1" applyAlignment="1">
      <alignment horizontal="center"/>
    </xf>
    <xf numFmtId="1" fontId="14" fillId="0" borderId="16" xfId="0" applyNumberFormat="1" applyFont="1" applyBorder="1" applyAlignment="1">
      <alignment horizontal="center"/>
    </xf>
    <xf numFmtId="44" fontId="5" fillId="0" borderId="18" xfId="0" applyNumberFormat="1" applyFont="1" applyBorder="1"/>
    <xf numFmtId="0" fontId="9" fillId="0" borderId="25" xfId="0" applyFont="1" applyBorder="1"/>
    <xf numFmtId="44" fontId="5" fillId="0" borderId="18" xfId="0" applyNumberFormat="1" applyFont="1" applyBorder="1" applyAlignment="1">
      <alignment horizontal="center"/>
    </xf>
    <xf numFmtId="1" fontId="5" fillId="0" borderId="16" xfId="0" applyNumberFormat="1" applyFont="1" applyBorder="1" applyAlignment="1">
      <alignment horizontal="center"/>
    </xf>
    <xf numFmtId="0" fontId="11" fillId="0" borderId="28" xfId="0" applyFont="1" applyBorder="1"/>
    <xf numFmtId="0" fontId="5" fillId="0" borderId="28" xfId="0" applyFont="1" applyBorder="1" applyAlignment="1">
      <alignment horizontal="left"/>
    </xf>
    <xf numFmtId="1" fontId="5" fillId="0" borderId="0" xfId="0" applyNumberFormat="1" applyFont="1" applyAlignment="1">
      <alignment horizontal="center" vertical="center"/>
    </xf>
    <xf numFmtId="44" fontId="5" fillId="0" borderId="20" xfId="0" applyNumberFormat="1" applyFont="1" applyBorder="1"/>
    <xf numFmtId="44" fontId="5" fillId="0" borderId="27" xfId="0" applyNumberFormat="1" applyFont="1" applyBorder="1" applyAlignment="1">
      <alignment horizontal="center"/>
    </xf>
    <xf numFmtId="44" fontId="8" fillId="2" borderId="14" xfId="0" applyNumberFormat="1" applyFont="1" applyFill="1" applyBorder="1" applyAlignment="1">
      <alignment horizontal="center" vertical="center"/>
    </xf>
    <xf numFmtId="44" fontId="5" fillId="0" borderId="7" xfId="0" applyNumberFormat="1" applyFont="1" applyBorder="1" applyAlignment="1">
      <alignment horizontal="left"/>
    </xf>
    <xf numFmtId="44" fontId="5" fillId="0" borderId="18" xfId="0" applyNumberFormat="1" applyFont="1" applyBorder="1" applyAlignment="1">
      <alignment horizontal="left"/>
    </xf>
    <xf numFmtId="0" fontId="5" fillId="0" borderId="25" xfId="0" applyFont="1" applyBorder="1"/>
    <xf numFmtId="1" fontId="9" fillId="0" borderId="0" xfId="0" applyNumberFormat="1" applyFont="1" applyAlignment="1">
      <alignment horizontal="center"/>
    </xf>
    <xf numFmtId="44" fontId="9" fillId="0" borderId="0" xfId="1" applyFont="1"/>
    <xf numFmtId="44" fontId="0" fillId="0" borderId="20" xfId="0" applyNumberFormat="1" applyBorder="1"/>
    <xf numFmtId="44" fontId="0" fillId="0" borderId="0" xfId="0" applyNumberFormat="1"/>
    <xf numFmtId="0" fontId="5" fillId="0" borderId="3" xfId="0" applyFont="1" applyBorder="1" applyProtection="1">
      <protection locked="0"/>
    </xf>
    <xf numFmtId="3" fontId="5" fillId="0" borderId="17" xfId="0" applyNumberFormat="1" applyFont="1" applyBorder="1" applyProtection="1">
      <protection locked="0"/>
    </xf>
    <xf numFmtId="3" fontId="5" fillId="0" borderId="3" xfId="0" applyNumberFormat="1" applyFont="1" applyBorder="1" applyProtection="1">
      <protection locked="0"/>
    </xf>
    <xf numFmtId="0" fontId="5" fillId="0" borderId="11" xfId="0" applyFont="1" applyBorder="1" applyProtection="1">
      <protection locked="0"/>
    </xf>
    <xf numFmtId="0" fontId="29" fillId="0" borderId="1" xfId="4" applyBorder="1" applyProtection="1">
      <protection locked="0"/>
    </xf>
    <xf numFmtId="0" fontId="17" fillId="2" borderId="13" xfId="0" applyFont="1" applyFill="1" applyBorder="1" applyAlignment="1" applyProtection="1">
      <alignment horizontal="left" vertical="center"/>
      <protection locked="0"/>
    </xf>
    <xf numFmtId="0" fontId="0" fillId="0" borderId="0" xfId="0" applyProtection="1">
      <protection locked="0"/>
    </xf>
    <xf numFmtId="0" fontId="29" fillId="0" borderId="0" xfId="4" applyAlignment="1" applyProtection="1">
      <alignment horizontal="left"/>
      <protection locked="0"/>
    </xf>
    <xf numFmtId="0" fontId="29" fillId="0" borderId="16" xfId="4" applyBorder="1" applyProtection="1">
      <protection locked="0"/>
    </xf>
    <xf numFmtId="1" fontId="14" fillId="3" borderId="0" xfId="0" applyNumberFormat="1" applyFont="1" applyFill="1" applyAlignment="1" applyProtection="1">
      <alignment horizontal="center" vertical="center"/>
      <protection locked="0"/>
    </xf>
    <xf numFmtId="1" fontId="5" fillId="2" borderId="0" xfId="0" applyNumberFormat="1" applyFont="1" applyFill="1" applyAlignment="1" applyProtection="1">
      <alignment horizontal="center" vertical="center"/>
      <protection locked="0"/>
    </xf>
    <xf numFmtId="0" fontId="5" fillId="0" borderId="28" xfId="0" applyFont="1" applyBorder="1" applyAlignment="1">
      <alignment vertical="center" wrapText="1"/>
    </xf>
    <xf numFmtId="0" fontId="29" fillId="0" borderId="0" xfId="4" applyProtection="1">
      <protection locked="0"/>
    </xf>
    <xf numFmtId="0" fontId="5" fillId="0" borderId="0" xfId="0" applyFont="1" applyAlignment="1">
      <alignment horizontal="left" vertical="center"/>
    </xf>
    <xf numFmtId="1" fontId="5" fillId="0" borderId="30" xfId="0" applyNumberFormat="1" applyFont="1" applyBorder="1" applyAlignment="1" applyProtection="1">
      <alignment horizontal="center" vertical="center"/>
      <protection locked="0"/>
    </xf>
    <xf numFmtId="44" fontId="5" fillId="0" borderId="20" xfId="0" applyNumberFormat="1" applyFont="1" applyBorder="1" applyAlignment="1">
      <alignment horizontal="center" vertical="center"/>
    </xf>
    <xf numFmtId="49" fontId="5" fillId="0" borderId="28" xfId="0" applyNumberFormat="1" applyFont="1" applyBorder="1"/>
    <xf numFmtId="49" fontId="5" fillId="0" borderId="0" xfId="0" applyNumberFormat="1" applyFont="1"/>
    <xf numFmtId="3" fontId="5" fillId="0" borderId="30" xfId="0" applyNumberFormat="1" applyFont="1" applyBorder="1" applyProtection="1">
      <protection locked="0"/>
    </xf>
    <xf numFmtId="0" fontId="30" fillId="0" borderId="0" xfId="0" applyFont="1" applyAlignment="1">
      <alignment horizontal="left" vertical="center"/>
    </xf>
    <xf numFmtId="49" fontId="5" fillId="0" borderId="31" xfId="0" applyNumberFormat="1" applyFont="1" applyBorder="1"/>
    <xf numFmtId="0" fontId="29" fillId="0" borderId="11" xfId="4" applyBorder="1" applyProtection="1">
      <protection locked="0"/>
    </xf>
    <xf numFmtId="49" fontId="5" fillId="0" borderId="11" xfId="0" applyNumberFormat="1" applyFont="1" applyBorder="1"/>
    <xf numFmtId="0" fontId="5" fillId="0" borderId="11" xfId="0" applyFont="1" applyBorder="1"/>
    <xf numFmtId="1" fontId="5" fillId="0" borderId="11" xfId="0" applyNumberFormat="1" applyFont="1" applyBorder="1" applyAlignment="1">
      <alignment horizontal="center" vertical="center"/>
    </xf>
    <xf numFmtId="49" fontId="5" fillId="0" borderId="32" xfId="0" applyNumberFormat="1" applyFont="1" applyBorder="1"/>
    <xf numFmtId="0" fontId="29" fillId="0" borderId="3" xfId="4" applyBorder="1" applyProtection="1">
      <protection locked="0"/>
    </xf>
    <xf numFmtId="49" fontId="5" fillId="0" borderId="3" xfId="0" applyNumberFormat="1" applyFont="1" applyBorder="1"/>
    <xf numFmtId="0" fontId="5" fillId="0" borderId="3" xfId="0" applyFont="1" applyBorder="1"/>
    <xf numFmtId="1" fontId="5" fillId="0" borderId="3" xfId="0" applyNumberFormat="1" applyFont="1" applyBorder="1" applyAlignment="1">
      <alignment horizontal="center" vertical="center"/>
    </xf>
    <xf numFmtId="0" fontId="5" fillId="0" borderId="32" xfId="0" applyFont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32" xfId="0" applyFont="1" applyBorder="1" applyAlignment="1">
      <alignment vertical="center" wrapText="1"/>
    </xf>
    <xf numFmtId="0" fontId="29" fillId="0" borderId="3" xfId="4" applyBorder="1" applyAlignment="1" applyProtection="1">
      <alignment horizontal="left"/>
      <protection locked="0"/>
    </xf>
    <xf numFmtId="0" fontId="5" fillId="0" borderId="3" xfId="0" applyFont="1" applyBorder="1" applyAlignment="1">
      <alignment horizontal="left"/>
    </xf>
    <xf numFmtId="0" fontId="5" fillId="0" borderId="3" xfId="0" applyFont="1" applyBorder="1" applyAlignment="1">
      <alignment horizontal="center" vertical="center"/>
    </xf>
    <xf numFmtId="44" fontId="5" fillId="0" borderId="3" xfId="1" applyFont="1" applyBorder="1"/>
    <xf numFmtId="44" fontId="5" fillId="0" borderId="33" xfId="0" applyNumberFormat="1" applyFont="1" applyBorder="1"/>
    <xf numFmtId="0" fontId="14" fillId="0" borderId="32" xfId="0" applyFont="1" applyBorder="1" applyAlignment="1">
      <alignment wrapText="1"/>
    </xf>
    <xf numFmtId="0" fontId="14" fillId="0" borderId="3" xfId="0" applyFont="1" applyBorder="1" applyAlignment="1">
      <alignment horizontal="left"/>
    </xf>
    <xf numFmtId="0" fontId="14" fillId="0" borderId="3" xfId="0" applyFont="1" applyBorder="1" applyAlignment="1">
      <alignment horizontal="center"/>
    </xf>
    <xf numFmtId="44" fontId="5" fillId="0" borderId="33" xfId="0" applyNumberFormat="1" applyFont="1" applyBorder="1" applyAlignment="1">
      <alignment horizontal="center" vertical="center"/>
    </xf>
    <xf numFmtId="1" fontId="14" fillId="0" borderId="3" xfId="0" applyNumberFormat="1" applyFont="1" applyBorder="1" applyAlignment="1">
      <alignment horizontal="center"/>
    </xf>
    <xf numFmtId="44" fontId="14" fillId="0" borderId="33" xfId="0" applyNumberFormat="1" applyFont="1" applyBorder="1"/>
    <xf numFmtId="44" fontId="5" fillId="0" borderId="3" xfId="1" applyFont="1" applyBorder="1" applyAlignment="1">
      <alignment vertical="center"/>
    </xf>
    <xf numFmtId="44" fontId="14" fillId="0" borderId="3" xfId="1" applyFont="1" applyBorder="1" applyAlignment="1">
      <alignment vertical="center"/>
    </xf>
    <xf numFmtId="0" fontId="5" fillId="0" borderId="32" xfId="0" applyFont="1" applyBorder="1" applyAlignment="1">
      <alignment wrapText="1"/>
    </xf>
    <xf numFmtId="0" fontId="5" fillId="0" borderId="3" xfId="0" applyFont="1" applyBorder="1" applyAlignment="1">
      <alignment horizontal="center"/>
    </xf>
    <xf numFmtId="0" fontId="5" fillId="0" borderId="32" xfId="0" applyFont="1" applyBorder="1"/>
    <xf numFmtId="1" fontId="5" fillId="0" borderId="3" xfId="0" applyNumberFormat="1" applyFont="1" applyBorder="1" applyAlignment="1">
      <alignment horizontal="center"/>
    </xf>
    <xf numFmtId="44" fontId="5" fillId="0" borderId="33" xfId="0" applyNumberFormat="1" applyFont="1" applyBorder="1" applyAlignment="1">
      <alignment horizontal="center"/>
    </xf>
    <xf numFmtId="0" fontId="21" fillId="0" borderId="32" xfId="0" applyFont="1" applyBorder="1" applyAlignment="1">
      <alignment vertical="center" wrapText="1"/>
    </xf>
    <xf numFmtId="0" fontId="19" fillId="3" borderId="28" xfId="0" applyFont="1" applyFill="1" applyBorder="1" applyAlignment="1">
      <alignment vertical="center"/>
    </xf>
    <xf numFmtId="0" fontId="15" fillId="3" borderId="0" xfId="0" applyFont="1" applyFill="1" applyAlignment="1" applyProtection="1">
      <alignment horizontal="left" vertical="center"/>
      <protection locked="0"/>
    </xf>
    <xf numFmtId="0" fontId="15" fillId="3" borderId="0" xfId="0" applyFont="1" applyFill="1" applyAlignment="1">
      <alignment horizontal="left" vertical="center"/>
    </xf>
    <xf numFmtId="1" fontId="14" fillId="3" borderId="0" xfId="0" applyNumberFormat="1" applyFont="1" applyFill="1" applyAlignment="1">
      <alignment horizontal="center" vertical="center"/>
    </xf>
    <xf numFmtId="1" fontId="15" fillId="3" borderId="30" xfId="0" applyNumberFormat="1" applyFont="1" applyFill="1" applyBorder="1" applyAlignment="1" applyProtection="1">
      <alignment horizontal="center" vertical="center"/>
      <protection locked="0"/>
    </xf>
    <xf numFmtId="44" fontId="15" fillId="3" borderId="0" xfId="1" applyFont="1" applyFill="1" applyAlignment="1">
      <alignment vertical="center"/>
    </xf>
    <xf numFmtId="44" fontId="15" fillId="3" borderId="20" xfId="0" applyNumberFormat="1" applyFont="1" applyFill="1" applyBorder="1" applyAlignment="1">
      <alignment vertical="center"/>
    </xf>
    <xf numFmtId="0" fontId="14" fillId="0" borderId="32" xfId="0" applyFont="1" applyBorder="1"/>
    <xf numFmtId="0" fontId="14" fillId="0" borderId="0" xfId="0" applyFont="1" applyAlignment="1">
      <alignment horizontal="left"/>
    </xf>
    <xf numFmtId="1" fontId="14" fillId="0" borderId="0" xfId="0" applyNumberFormat="1" applyFont="1" applyAlignment="1">
      <alignment horizontal="center"/>
    </xf>
    <xf numFmtId="3" fontId="5" fillId="0" borderId="0" xfId="0" applyNumberFormat="1" applyFont="1" applyProtection="1">
      <protection locked="0"/>
    </xf>
    <xf numFmtId="0" fontId="21" fillId="0" borderId="32" xfId="0" applyFont="1" applyBorder="1"/>
    <xf numFmtId="1" fontId="5" fillId="0" borderId="16" xfId="0" applyNumberFormat="1" applyFont="1" applyBorder="1" applyAlignment="1" applyProtection="1">
      <alignment horizontal="center"/>
      <protection locked="0"/>
    </xf>
    <xf numFmtId="0" fontId="19" fillId="3" borderId="34" xfId="0" applyFont="1" applyFill="1" applyBorder="1" applyAlignment="1">
      <alignment vertical="center"/>
    </xf>
    <xf numFmtId="0" fontId="15" fillId="3" borderId="29" xfId="0" applyFont="1" applyFill="1" applyBorder="1" applyAlignment="1" applyProtection="1">
      <alignment horizontal="left" vertical="center"/>
      <protection locked="0"/>
    </xf>
    <xf numFmtId="0" fontId="15" fillId="3" borderId="29" xfId="0" applyFont="1" applyFill="1" applyBorder="1" applyAlignment="1">
      <alignment horizontal="left" vertical="center"/>
    </xf>
    <xf numFmtId="1" fontId="14" fillId="3" borderId="29" xfId="0" applyNumberFormat="1" applyFont="1" applyFill="1" applyBorder="1" applyAlignment="1">
      <alignment horizontal="center" vertical="center"/>
    </xf>
    <xf numFmtId="1" fontId="15" fillId="3" borderId="35" xfId="0" applyNumberFormat="1" applyFont="1" applyFill="1" applyBorder="1" applyAlignment="1" applyProtection="1">
      <alignment horizontal="center" vertical="center"/>
      <protection locked="0"/>
    </xf>
    <xf numFmtId="44" fontId="15" fillId="3" borderId="29" xfId="1" applyFont="1" applyFill="1" applyBorder="1" applyAlignment="1">
      <alignment vertical="center"/>
    </xf>
    <xf numFmtId="44" fontId="15" fillId="3" borderId="36" xfId="0" applyNumberFormat="1" applyFont="1" applyFill="1" applyBorder="1" applyAlignment="1">
      <alignment vertical="center"/>
    </xf>
    <xf numFmtId="0" fontId="14" fillId="3" borderId="0" xfId="0" applyFont="1" applyFill="1" applyAlignment="1">
      <alignment horizontal="center" vertical="center"/>
    </xf>
    <xf numFmtId="1" fontId="14" fillId="3" borderId="29" xfId="0" applyNumberFormat="1" applyFont="1" applyFill="1" applyBorder="1" applyAlignment="1" applyProtection="1">
      <alignment horizontal="center" vertical="center"/>
      <protection locked="0"/>
    </xf>
    <xf numFmtId="0" fontId="14" fillId="3" borderId="29" xfId="0" applyFont="1" applyFill="1" applyBorder="1" applyAlignment="1">
      <alignment horizontal="center" vertical="center"/>
    </xf>
    <xf numFmtId="0" fontId="0" fillId="0" borderId="3" xfId="0" applyBorder="1"/>
    <xf numFmtId="1" fontId="14" fillId="0" borderId="3" xfId="0" applyNumberFormat="1" applyFont="1" applyBorder="1" applyAlignment="1">
      <alignment horizontal="center" vertical="center"/>
    </xf>
    <xf numFmtId="0" fontId="20" fillId="2" borderId="34" xfId="0" applyFont="1" applyFill="1" applyBorder="1" applyAlignment="1">
      <alignment vertical="center"/>
    </xf>
    <xf numFmtId="1" fontId="5" fillId="2" borderId="29" xfId="0" applyNumberFormat="1" applyFont="1" applyFill="1" applyBorder="1" applyAlignment="1" applyProtection="1">
      <alignment horizontal="center" vertical="center"/>
      <protection locked="0"/>
    </xf>
    <xf numFmtId="0" fontId="17" fillId="2" borderId="29" xfId="0" applyFont="1" applyFill="1" applyBorder="1" applyAlignment="1">
      <alignment horizontal="left" vertical="center"/>
    </xf>
    <xf numFmtId="1" fontId="5" fillId="2" borderId="29" xfId="0" applyNumberFormat="1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1" fontId="17" fillId="2" borderId="35" xfId="0" applyNumberFormat="1" applyFont="1" applyFill="1" applyBorder="1" applyAlignment="1" applyProtection="1">
      <alignment horizontal="center" vertical="center"/>
      <protection locked="0"/>
    </xf>
    <xf numFmtId="44" fontId="17" fillId="2" borderId="29" xfId="1" applyFont="1" applyFill="1" applyBorder="1" applyAlignment="1">
      <alignment vertical="center"/>
    </xf>
    <xf numFmtId="44" fontId="17" fillId="2" borderId="36" xfId="0" applyNumberFormat="1" applyFont="1" applyFill="1" applyBorder="1" applyAlignment="1">
      <alignment horizontal="center" vertical="center"/>
    </xf>
    <xf numFmtId="1" fontId="7" fillId="3" borderId="29" xfId="0" applyNumberFormat="1" applyFont="1" applyFill="1" applyBorder="1" applyAlignment="1">
      <alignment horizontal="center" vertical="center"/>
    </xf>
    <xf numFmtId="0" fontId="17" fillId="2" borderId="29" xfId="0" applyFont="1" applyFill="1" applyBorder="1" applyAlignment="1" applyProtection="1">
      <alignment horizontal="left" vertical="center"/>
      <protection locked="0"/>
    </xf>
    <xf numFmtId="49" fontId="22" fillId="0" borderId="32" xfId="0" applyNumberFormat="1" applyFont="1" applyBorder="1"/>
    <xf numFmtId="49" fontId="21" fillId="0" borderId="32" xfId="0" applyNumberFormat="1" applyFont="1" applyBorder="1"/>
    <xf numFmtId="0" fontId="14" fillId="3" borderId="13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2" fillId="0" borderId="32" xfId="0" applyFont="1" applyBorder="1" applyAlignment="1">
      <alignment vertical="center" wrapText="1"/>
    </xf>
    <xf numFmtId="0" fontId="5" fillId="0" borderId="32" xfId="0" applyFont="1" applyBorder="1" applyAlignment="1">
      <alignment horizontal="left"/>
    </xf>
    <xf numFmtId="0" fontId="20" fillId="2" borderId="28" xfId="0" applyFont="1" applyFill="1" applyBorder="1" applyAlignment="1">
      <alignment vertical="center"/>
    </xf>
    <xf numFmtId="0" fontId="17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1" fontId="17" fillId="2" borderId="30" xfId="0" applyNumberFormat="1" applyFont="1" applyFill="1" applyBorder="1" applyAlignment="1" applyProtection="1">
      <alignment horizontal="center" vertical="center"/>
      <protection locked="0"/>
    </xf>
    <xf numFmtId="44" fontId="17" fillId="2" borderId="0" xfId="1" applyFont="1" applyFill="1" applyAlignment="1">
      <alignment vertical="center"/>
    </xf>
    <xf numFmtId="44" fontId="17" fillId="2" borderId="20" xfId="0" applyNumberFormat="1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22" fillId="0" borderId="32" xfId="0" applyFont="1" applyBorder="1" applyAlignment="1">
      <alignment vertical="center"/>
    </xf>
    <xf numFmtId="0" fontId="5" fillId="0" borderId="32" xfId="0" applyFont="1" applyBorder="1" applyAlignment="1">
      <alignment vertical="top" wrapText="1"/>
    </xf>
    <xf numFmtId="44" fontId="24" fillId="0" borderId="3" xfId="1" applyFont="1" applyBorder="1"/>
    <xf numFmtId="0" fontId="17" fillId="2" borderId="0" xfId="0" applyFont="1" applyFill="1" applyAlignment="1" applyProtection="1">
      <alignment horizontal="left" vertical="center"/>
      <protection locked="0"/>
    </xf>
    <xf numFmtId="1" fontId="5" fillId="2" borderId="0" xfId="0" applyNumberFormat="1" applyFont="1" applyFill="1" applyAlignment="1">
      <alignment horizontal="center" vertical="center"/>
    </xf>
    <xf numFmtId="0" fontId="16" fillId="3" borderId="0" xfId="0" applyFont="1" applyFill="1" applyAlignment="1">
      <alignment horizontal="left" vertical="center"/>
    </xf>
    <xf numFmtId="44" fontId="8" fillId="2" borderId="20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44" fontId="8" fillId="2" borderId="36" xfId="0" applyNumberFormat="1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44" fontId="17" fillId="2" borderId="36" xfId="0" applyNumberFormat="1" applyFont="1" applyFill="1" applyBorder="1" applyAlignment="1">
      <alignment horizontal="left" vertical="center"/>
    </xf>
    <xf numFmtId="44" fontId="5" fillId="0" borderId="33" xfId="0" applyNumberFormat="1" applyFont="1" applyBorder="1" applyAlignment="1">
      <alignment horizontal="left"/>
    </xf>
    <xf numFmtId="0" fontId="22" fillId="0" borderId="32" xfId="0" applyFont="1" applyBorder="1"/>
    <xf numFmtId="44" fontId="17" fillId="2" borderId="20" xfId="0" applyNumberFormat="1" applyFont="1" applyFill="1" applyBorder="1" applyAlignment="1">
      <alignment horizontal="left" vertical="center"/>
    </xf>
    <xf numFmtId="49" fontId="9" fillId="0" borderId="32" xfId="0" applyNumberFormat="1" applyFont="1" applyBorder="1"/>
    <xf numFmtId="1" fontId="17" fillId="2" borderId="0" xfId="0" applyNumberFormat="1" applyFont="1" applyFill="1" applyAlignment="1" applyProtection="1">
      <alignment horizontal="center" vertical="center"/>
      <protection locked="0"/>
    </xf>
    <xf numFmtId="44" fontId="5" fillId="0" borderId="33" xfId="1" applyFont="1" applyBorder="1"/>
    <xf numFmtId="0" fontId="5" fillId="0" borderId="0" xfId="0" applyFont="1" applyAlignment="1">
      <alignment horizontal="center"/>
    </xf>
    <xf numFmtId="0" fontId="5" fillId="0" borderId="30" xfId="0" applyFont="1" applyBorder="1" applyProtection="1">
      <protection locked="0"/>
    </xf>
    <xf numFmtId="0" fontId="29" fillId="0" borderId="3" xfId="4" applyBorder="1"/>
    <xf numFmtId="0" fontId="14" fillId="0" borderId="0" xfId="0" applyFont="1" applyAlignment="1">
      <alignment horizontal="center"/>
    </xf>
    <xf numFmtId="0" fontId="5" fillId="0" borderId="28" xfId="0" applyFont="1" applyBorder="1" applyAlignment="1">
      <alignment vertical="center"/>
    </xf>
    <xf numFmtId="44" fontId="5" fillId="0" borderId="20" xfId="1" applyFont="1" applyBorder="1"/>
    <xf numFmtId="0" fontId="5" fillId="4" borderId="37" xfId="0" applyFont="1" applyFill="1" applyBorder="1"/>
    <xf numFmtId="0" fontId="0" fillId="4" borderId="0" xfId="0" applyFill="1" applyProtection="1">
      <protection locked="0"/>
    </xf>
    <xf numFmtId="0" fontId="0" fillId="4" borderId="0" xfId="0" applyFill="1" applyAlignment="1">
      <alignment horizontal="left"/>
    </xf>
    <xf numFmtId="1" fontId="9" fillId="4" borderId="0" xfId="0" applyNumberFormat="1" applyFont="1" applyFill="1" applyAlignment="1">
      <alignment horizontal="center"/>
    </xf>
    <xf numFmtId="1" fontId="0" fillId="4" borderId="0" xfId="0" applyNumberFormat="1" applyFill="1" applyAlignment="1" applyProtection="1">
      <alignment horizontal="center"/>
      <protection locked="0"/>
    </xf>
    <xf numFmtId="44" fontId="9" fillId="4" borderId="0" xfId="1" applyFont="1" applyFill="1"/>
    <xf numFmtId="44" fontId="0" fillId="4" borderId="0" xfId="0" applyNumberFormat="1" applyFill="1"/>
    <xf numFmtId="0" fontId="29" fillId="4" borderId="0" xfId="4" applyFill="1" applyProtection="1">
      <protection locked="0"/>
    </xf>
    <xf numFmtId="0" fontId="5" fillId="4" borderId="0" xfId="0" applyFont="1" applyFill="1" applyAlignment="1">
      <alignment horizontal="left"/>
    </xf>
    <xf numFmtId="0" fontId="14" fillId="4" borderId="0" xfId="0" applyFont="1" applyFill="1" applyAlignment="1">
      <alignment horizontal="left"/>
    </xf>
    <xf numFmtId="1" fontId="5" fillId="4" borderId="0" xfId="0" applyNumberFormat="1" applyFont="1" applyFill="1" applyAlignment="1">
      <alignment horizontal="center"/>
    </xf>
    <xf numFmtId="1" fontId="5" fillId="4" borderId="0" xfId="0" applyNumberFormat="1" applyFont="1" applyFill="1" applyAlignment="1" applyProtection="1">
      <alignment horizontal="center"/>
      <protection locked="0"/>
    </xf>
    <xf numFmtId="44" fontId="5" fillId="4" borderId="0" xfId="1" applyFont="1" applyFill="1"/>
    <xf numFmtId="44" fontId="7" fillId="5" borderId="4" xfId="1" applyFont="1" applyFill="1" applyBorder="1" applyAlignment="1">
      <alignment horizontal="center" vertical="center" wrapText="1"/>
    </xf>
    <xf numFmtId="44" fontId="5" fillId="6" borderId="1" xfId="1" applyFont="1" applyFill="1" applyBorder="1"/>
    <xf numFmtId="44" fontId="5" fillId="0" borderId="22" xfId="1" applyFont="1" applyFill="1" applyBorder="1"/>
    <xf numFmtId="44" fontId="5" fillId="6" borderId="3" xfId="1" applyFont="1" applyFill="1" applyBorder="1"/>
    <xf numFmtId="44" fontId="9" fillId="0" borderId="0" xfId="1" applyFont="1" applyFill="1"/>
    <xf numFmtId="44" fontId="5" fillId="0" borderId="0" xfId="1" applyFont="1" applyFill="1"/>
    <xf numFmtId="44" fontId="5" fillId="0" borderId="10" xfId="1" applyFont="1" applyFill="1" applyBorder="1"/>
    <xf numFmtId="0" fontId="5" fillId="0" borderId="0" xfId="1" applyNumberFormat="1" applyFont="1" applyFill="1" applyBorder="1"/>
    <xf numFmtId="0" fontId="9" fillId="0" borderId="0" xfId="1" applyNumberFormat="1" applyFont="1" applyFill="1"/>
    <xf numFmtId="44" fontId="7" fillId="7" borderId="4" xfId="1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vertical="center"/>
    </xf>
    <xf numFmtId="0" fontId="34" fillId="2" borderId="13" xfId="0" applyFont="1" applyFill="1" applyBorder="1" applyAlignment="1">
      <alignment horizontal="left" vertical="center"/>
    </xf>
    <xf numFmtId="1" fontId="35" fillId="2" borderId="13" xfId="0" applyNumberFormat="1" applyFont="1" applyFill="1" applyBorder="1" applyAlignment="1">
      <alignment horizontal="center" vertical="center"/>
    </xf>
    <xf numFmtId="1" fontId="34" fillId="2" borderId="13" xfId="0" applyNumberFormat="1" applyFont="1" applyFill="1" applyBorder="1" applyAlignment="1" applyProtection="1">
      <alignment horizontal="center" vertical="center"/>
      <protection locked="0"/>
    </xf>
    <xf numFmtId="44" fontId="36" fillId="2" borderId="13" xfId="1" applyFont="1" applyFill="1" applyBorder="1" applyAlignment="1">
      <alignment vertical="center"/>
    </xf>
    <xf numFmtId="0" fontId="14" fillId="0" borderId="10" xfId="0" applyFont="1" applyBorder="1" applyAlignment="1">
      <alignment horizontal="left"/>
    </xf>
    <xf numFmtId="0" fontId="14" fillId="0" borderId="28" xfId="0" applyFont="1" applyBorder="1" applyAlignment="1">
      <alignment vertical="center"/>
    </xf>
    <xf numFmtId="0" fontId="14" fillId="0" borderId="0" xfId="0" applyFont="1" applyAlignment="1">
      <alignment horizontal="left" vertical="center"/>
    </xf>
    <xf numFmtId="1" fontId="14" fillId="0" borderId="0" xfId="0" applyNumberFormat="1" applyFont="1" applyAlignment="1">
      <alignment horizontal="center" vertical="center"/>
    </xf>
    <xf numFmtId="1" fontId="14" fillId="0" borderId="30" xfId="0" applyNumberFormat="1" applyFont="1" applyBorder="1" applyAlignment="1" applyProtection="1">
      <alignment horizontal="center" vertical="center"/>
      <protection locked="0"/>
    </xf>
    <xf numFmtId="1" fontId="14" fillId="0" borderId="10" xfId="0" applyNumberFormat="1" applyFont="1" applyBorder="1" applyAlignment="1">
      <alignment horizontal="center"/>
    </xf>
    <xf numFmtId="1" fontId="14" fillId="0" borderId="11" xfId="0" applyNumberFormat="1" applyFont="1" applyBorder="1" applyAlignment="1" applyProtection="1">
      <alignment horizontal="center"/>
      <protection locked="0"/>
    </xf>
    <xf numFmtId="3" fontId="14" fillId="0" borderId="30" xfId="0" applyNumberFormat="1" applyFont="1" applyBorder="1" applyProtection="1">
      <protection locked="0"/>
    </xf>
    <xf numFmtId="0" fontId="15" fillId="2" borderId="13" xfId="0" applyFont="1" applyFill="1" applyBorder="1" applyAlignment="1">
      <alignment horizontal="left" vertical="center"/>
    </xf>
    <xf numFmtId="1" fontId="14" fillId="2" borderId="13" xfId="0" applyNumberFormat="1" applyFont="1" applyFill="1" applyBorder="1" applyAlignment="1">
      <alignment horizontal="center" vertical="center"/>
    </xf>
    <xf numFmtId="1" fontId="15" fillId="2" borderId="19" xfId="0" applyNumberFormat="1" applyFont="1" applyFill="1" applyBorder="1" applyAlignment="1" applyProtection="1">
      <alignment horizontal="center" vertical="center"/>
      <protection locked="0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Protection="1">
      <protection locked="0"/>
    </xf>
    <xf numFmtId="3" fontId="14" fillId="0" borderId="0" xfId="0" applyNumberFormat="1" applyFont="1" applyProtection="1">
      <protection locked="0"/>
    </xf>
    <xf numFmtId="0" fontId="35" fillId="0" borderId="0" xfId="0" applyFont="1"/>
    <xf numFmtId="0" fontId="14" fillId="0" borderId="30" xfId="0" applyFont="1" applyBorder="1" applyProtection="1">
      <protection locked="0"/>
    </xf>
    <xf numFmtId="0" fontId="19" fillId="2" borderId="34" xfId="0" applyFont="1" applyFill="1" applyBorder="1" applyAlignment="1">
      <alignment vertical="center"/>
    </xf>
    <xf numFmtId="1" fontId="14" fillId="2" borderId="29" xfId="0" applyNumberFormat="1" applyFont="1" applyFill="1" applyBorder="1" applyAlignment="1" applyProtection="1">
      <alignment horizontal="center" vertical="center"/>
      <protection locked="0"/>
    </xf>
    <xf numFmtId="0" fontId="15" fillId="2" borderId="29" xfId="0" applyFont="1" applyFill="1" applyBorder="1" applyAlignment="1">
      <alignment horizontal="left" vertical="center"/>
    </xf>
    <xf numFmtId="1" fontId="14" fillId="2" borderId="29" xfId="0" applyNumberFormat="1" applyFont="1" applyFill="1" applyBorder="1" applyAlignment="1">
      <alignment horizontal="center" vertical="center"/>
    </xf>
    <xf numFmtId="0" fontId="14" fillId="2" borderId="29" xfId="0" applyFont="1" applyFill="1" applyBorder="1" applyAlignment="1">
      <alignment horizontal="center" vertical="center"/>
    </xf>
    <xf numFmtId="1" fontId="15" fillId="2" borderId="35" xfId="0" applyNumberFormat="1" applyFont="1" applyFill="1" applyBorder="1" applyAlignment="1" applyProtection="1">
      <alignment horizontal="center" vertical="center"/>
      <protection locked="0"/>
    </xf>
    <xf numFmtId="0" fontId="14" fillId="0" borderId="0" xfId="0" applyFont="1" applyAlignment="1">
      <alignment horizontal="center" vertical="center"/>
    </xf>
    <xf numFmtId="1" fontId="14" fillId="0" borderId="30" xfId="0" applyNumberFormat="1" applyFont="1" applyBorder="1" applyAlignment="1" applyProtection="1">
      <alignment horizontal="center"/>
      <protection locked="0"/>
    </xf>
    <xf numFmtId="0" fontId="14" fillId="0" borderId="28" xfId="0" applyFont="1" applyBorder="1" applyAlignment="1">
      <alignment vertical="center" wrapText="1"/>
    </xf>
    <xf numFmtId="1" fontId="14" fillId="2" borderId="0" xfId="0" applyNumberFormat="1" applyFont="1" applyFill="1" applyAlignment="1">
      <alignment horizontal="center" vertical="center"/>
    </xf>
    <xf numFmtId="0" fontId="14" fillId="0" borderId="17" xfId="0" applyFont="1" applyBorder="1" applyAlignment="1">
      <alignment horizontal="left"/>
    </xf>
    <xf numFmtId="1" fontId="14" fillId="0" borderId="0" xfId="0" applyNumberFormat="1" applyFont="1" applyAlignment="1" applyProtection="1">
      <alignment horizontal="center"/>
      <protection locked="0"/>
    </xf>
    <xf numFmtId="0" fontId="14" fillId="0" borderId="4" xfId="0" applyFont="1" applyBorder="1" applyAlignment="1">
      <alignment horizontal="left"/>
    </xf>
    <xf numFmtId="1" fontId="14" fillId="0" borderId="4" xfId="0" applyNumberFormat="1" applyFont="1" applyBorder="1" applyAlignment="1">
      <alignment horizontal="center"/>
    </xf>
    <xf numFmtId="1" fontId="14" fillId="0" borderId="4" xfId="0" applyNumberFormat="1" applyFont="1" applyBorder="1" applyAlignment="1" applyProtection="1">
      <alignment horizontal="center"/>
      <protection locked="0"/>
    </xf>
    <xf numFmtId="44" fontId="14" fillId="0" borderId="4" xfId="1" applyFont="1" applyFill="1" applyBorder="1"/>
    <xf numFmtId="0" fontId="14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left" vertical="center"/>
    </xf>
    <xf numFmtId="1" fontId="14" fillId="0" borderId="4" xfId="0" applyNumberFormat="1" applyFont="1" applyBorder="1" applyAlignment="1">
      <alignment horizontal="center" vertical="center"/>
    </xf>
    <xf numFmtId="1" fontId="14" fillId="0" borderId="4" xfId="0" applyNumberFormat="1" applyFont="1" applyBorder="1" applyAlignment="1" applyProtection="1">
      <alignment horizontal="center" vertical="center"/>
      <protection locked="0"/>
    </xf>
    <xf numFmtId="0" fontId="14" fillId="0" borderId="4" xfId="0" applyFont="1" applyBorder="1" applyAlignment="1">
      <alignment horizontal="center"/>
    </xf>
    <xf numFmtId="0" fontId="14" fillId="0" borderId="4" xfId="0" applyFont="1" applyBorder="1" applyProtection="1">
      <protection locked="0"/>
    </xf>
    <xf numFmtId="164" fontId="14" fillId="0" borderId="4" xfId="0" applyNumberFormat="1" applyFont="1" applyBorder="1" applyAlignment="1">
      <alignment horizontal="left" vertical="center"/>
    </xf>
    <xf numFmtId="0" fontId="14" fillId="0" borderId="4" xfId="0" applyFont="1" applyBorder="1" applyAlignment="1">
      <alignment vertical="center"/>
    </xf>
    <xf numFmtId="0" fontId="38" fillId="0" borderId="4" xfId="0" applyFont="1" applyBorder="1" applyAlignment="1">
      <alignment horizontal="left" vertical="center"/>
    </xf>
    <xf numFmtId="3" fontId="14" fillId="0" borderId="4" xfId="0" applyNumberFormat="1" applyFont="1" applyBorder="1" applyProtection="1">
      <protection locked="0"/>
    </xf>
    <xf numFmtId="0" fontId="14" fillId="0" borderId="4" xfId="0" applyFont="1" applyBorder="1"/>
    <xf numFmtId="0" fontId="14" fillId="0" borderId="4" xfId="0" applyFont="1" applyBorder="1" applyAlignment="1">
      <alignment horizontal="center" vertical="center"/>
    </xf>
    <xf numFmtId="0" fontId="39" fillId="0" borderId="4" xfId="0" applyFont="1" applyBorder="1" applyAlignment="1">
      <alignment vertical="center" wrapText="1"/>
    </xf>
    <xf numFmtId="0" fontId="14" fillId="0" borderId="11" xfId="0" applyFont="1" applyBorder="1" applyAlignment="1">
      <alignment horizontal="left"/>
    </xf>
    <xf numFmtId="0" fontId="14" fillId="0" borderId="11" xfId="0" applyFont="1" applyBorder="1" applyAlignment="1">
      <alignment horizontal="center"/>
    </xf>
    <xf numFmtId="0" fontId="37" fillId="0" borderId="4" xfId="4" applyFont="1" applyBorder="1"/>
    <xf numFmtId="0" fontId="14" fillId="2" borderId="13" xfId="0" applyFont="1" applyFill="1" applyBorder="1" applyAlignment="1">
      <alignment horizontal="center" vertical="center"/>
    </xf>
    <xf numFmtId="0" fontId="14" fillId="0" borderId="25" xfId="0" applyFont="1" applyBorder="1" applyAlignment="1">
      <alignment horizontal="center"/>
    </xf>
    <xf numFmtId="1" fontId="14" fillId="0" borderId="42" xfId="0" applyNumberFormat="1" applyFont="1" applyBorder="1" applyAlignment="1" applyProtection="1">
      <alignment horizontal="center"/>
      <protection locked="0"/>
    </xf>
    <xf numFmtId="1" fontId="14" fillId="0" borderId="17" xfId="0" applyNumberFormat="1" applyFont="1" applyBorder="1" applyAlignment="1">
      <alignment horizontal="center"/>
    </xf>
    <xf numFmtId="1" fontId="15" fillId="2" borderId="13" xfId="0" applyNumberFormat="1" applyFont="1" applyFill="1" applyBorder="1" applyAlignment="1" applyProtection="1">
      <alignment horizontal="center" vertical="center"/>
      <protection locked="0"/>
    </xf>
    <xf numFmtId="0" fontId="14" fillId="0" borderId="30" xfId="0" applyFont="1" applyBorder="1" applyAlignment="1">
      <alignment horizontal="left"/>
    </xf>
    <xf numFmtId="1" fontId="14" fillId="0" borderId="30" xfId="0" applyNumberFormat="1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1" fontId="14" fillId="0" borderId="11" xfId="0" applyNumberFormat="1" applyFont="1" applyBorder="1" applyAlignment="1">
      <alignment horizontal="center"/>
    </xf>
    <xf numFmtId="0" fontId="15" fillId="3" borderId="13" xfId="0" applyFont="1" applyFill="1" applyBorder="1" applyAlignment="1">
      <alignment horizontal="left" vertical="center"/>
    </xf>
    <xf numFmtId="0" fontId="14" fillId="0" borderId="29" xfId="0" applyFont="1" applyBorder="1" applyAlignment="1">
      <alignment horizontal="left"/>
    </xf>
    <xf numFmtId="0" fontId="14" fillId="0" borderId="29" xfId="0" applyFont="1" applyBorder="1" applyAlignment="1">
      <alignment horizontal="center" vertical="center"/>
    </xf>
    <xf numFmtId="3" fontId="14" fillId="0" borderId="29" xfId="0" applyNumberFormat="1" applyFont="1" applyBorder="1" applyProtection="1">
      <protection locked="0"/>
    </xf>
    <xf numFmtId="164" fontId="14" fillId="0" borderId="20" xfId="0" applyNumberFormat="1" applyFont="1" applyBorder="1"/>
    <xf numFmtId="164" fontId="15" fillId="3" borderId="14" xfId="0" applyNumberFormat="1" applyFont="1" applyFill="1" applyBorder="1" applyAlignment="1">
      <alignment vertical="center"/>
    </xf>
    <xf numFmtId="164" fontId="14" fillId="0" borderId="0" xfId="0" applyNumberFormat="1" applyFont="1" applyAlignment="1">
      <alignment horizontal="center"/>
    </xf>
    <xf numFmtId="164" fontId="15" fillId="3" borderId="36" xfId="0" applyNumberFormat="1" applyFont="1" applyFill="1" applyBorder="1" applyAlignment="1">
      <alignment vertical="center"/>
    </xf>
    <xf numFmtId="164" fontId="14" fillId="0" borderId="40" xfId="0" applyNumberFormat="1" applyFont="1" applyBorder="1" applyAlignment="1">
      <alignment horizontal="center"/>
    </xf>
    <xf numFmtId="164" fontId="15" fillId="2" borderId="36" xfId="0" applyNumberFormat="1" applyFont="1" applyFill="1" applyBorder="1" applyAlignment="1">
      <alignment horizontal="center" vertical="center"/>
    </xf>
    <xf numFmtId="164" fontId="14" fillId="0" borderId="12" xfId="0" applyNumberFormat="1" applyFont="1" applyBorder="1"/>
    <xf numFmtId="164" fontId="14" fillId="0" borderId="12" xfId="0" applyNumberFormat="1" applyFont="1" applyBorder="1" applyAlignment="1">
      <alignment horizontal="center"/>
    </xf>
    <xf numFmtId="164" fontId="14" fillId="0" borderId="20" xfId="0" applyNumberFormat="1" applyFont="1" applyBorder="1" applyAlignment="1">
      <alignment horizontal="center" vertical="center"/>
    </xf>
    <xf numFmtId="164" fontId="35" fillId="0" borderId="0" xfId="0" applyNumberFormat="1" applyFont="1"/>
    <xf numFmtId="164" fontId="15" fillId="2" borderId="14" xfId="0" applyNumberFormat="1" applyFont="1" applyFill="1" applyBorder="1" applyAlignment="1">
      <alignment horizontal="center" vertical="center"/>
    </xf>
    <xf numFmtId="164" fontId="14" fillId="0" borderId="45" xfId="0" applyNumberFormat="1" applyFont="1" applyBorder="1" applyAlignment="1">
      <alignment horizontal="center"/>
    </xf>
    <xf numFmtId="164" fontId="16" fillId="2" borderId="14" xfId="0" applyNumberFormat="1" applyFont="1" applyFill="1" applyBorder="1" applyAlignment="1">
      <alignment horizontal="center" vertical="center"/>
    </xf>
    <xf numFmtId="164" fontId="15" fillId="2" borderId="36" xfId="0" applyNumberFormat="1" applyFont="1" applyFill="1" applyBorder="1" applyAlignment="1">
      <alignment horizontal="left" vertical="center"/>
    </xf>
    <xf numFmtId="164" fontId="14" fillId="0" borderId="40" xfId="0" applyNumberFormat="1" applyFont="1" applyBorder="1" applyAlignment="1">
      <alignment horizontal="left"/>
    </xf>
    <xf numFmtId="164" fontId="14" fillId="0" borderId="39" xfId="0" applyNumberFormat="1" applyFont="1" applyBorder="1" applyAlignment="1">
      <alignment horizontal="left"/>
    </xf>
    <xf numFmtId="164" fontId="15" fillId="2" borderId="14" xfId="0" applyNumberFormat="1" applyFont="1" applyFill="1" applyBorder="1" applyAlignment="1">
      <alignment horizontal="left" vertical="center"/>
    </xf>
    <xf numFmtId="164" fontId="14" fillId="0" borderId="20" xfId="0" applyNumberFormat="1" applyFont="1" applyBorder="1" applyAlignment="1">
      <alignment horizontal="left"/>
    </xf>
    <xf numFmtId="164" fontId="14" fillId="0" borderId="4" xfId="1" applyNumberFormat="1" applyFont="1" applyBorder="1"/>
    <xf numFmtId="164" fontId="14" fillId="0" borderId="45" xfId="0" applyNumberFormat="1" applyFont="1" applyBorder="1" applyAlignment="1">
      <alignment horizontal="left"/>
    </xf>
    <xf numFmtId="4" fontId="7" fillId="0" borderId="4" xfId="0" applyNumberFormat="1" applyFont="1" applyBorder="1" applyAlignment="1">
      <alignment horizontal="center" vertical="center" wrapText="1"/>
    </xf>
    <xf numFmtId="4" fontId="34" fillId="2" borderId="14" xfId="0" applyNumberFormat="1" applyFont="1" applyFill="1" applyBorder="1" applyAlignment="1">
      <alignment horizontal="center" vertical="center"/>
    </xf>
    <xf numFmtId="4" fontId="14" fillId="0" borderId="20" xfId="1" applyNumberFormat="1" applyFont="1" applyBorder="1"/>
    <xf numFmtId="4" fontId="15" fillId="3" borderId="14" xfId="0" applyNumberFormat="1" applyFont="1" applyFill="1" applyBorder="1" applyAlignment="1">
      <alignment vertical="center"/>
    </xf>
    <xf numFmtId="4" fontId="14" fillId="0" borderId="20" xfId="0" applyNumberFormat="1" applyFont="1" applyBorder="1"/>
    <xf numFmtId="4" fontId="15" fillId="2" borderId="14" xfId="0" applyNumberFormat="1" applyFont="1" applyFill="1" applyBorder="1" applyAlignment="1">
      <alignment horizontal="center" vertical="center"/>
    </xf>
    <xf numFmtId="4" fontId="14" fillId="0" borderId="36" xfId="0" applyNumberFormat="1" applyFont="1" applyBorder="1"/>
    <xf numFmtId="4" fontId="15" fillId="3" borderId="36" xfId="0" applyNumberFormat="1" applyFont="1" applyFill="1" applyBorder="1" applyAlignment="1">
      <alignment vertical="center"/>
    </xf>
    <xf numFmtId="4" fontId="14" fillId="0" borderId="45" xfId="0" applyNumberFormat="1" applyFont="1" applyBorder="1" applyAlignment="1">
      <alignment horizontal="center"/>
    </xf>
    <xf numFmtId="4" fontId="15" fillId="2" borderId="36" xfId="0" applyNumberFormat="1" applyFont="1" applyFill="1" applyBorder="1" applyAlignment="1">
      <alignment horizontal="center" vertical="center"/>
    </xf>
    <xf numFmtId="4" fontId="35" fillId="0" borderId="0" xfId="0" applyNumberFormat="1" applyFont="1"/>
    <xf numFmtId="4" fontId="14" fillId="0" borderId="12" xfId="0" applyNumberFormat="1" applyFont="1" applyBorder="1" applyAlignment="1">
      <alignment horizontal="center"/>
    </xf>
    <xf numFmtId="4" fontId="16" fillId="2" borderId="14" xfId="0" applyNumberFormat="1" applyFont="1" applyFill="1" applyBorder="1" applyAlignment="1">
      <alignment horizontal="center" vertical="center"/>
    </xf>
    <xf numFmtId="4" fontId="14" fillId="0" borderId="43" xfId="0" applyNumberFormat="1" applyFont="1" applyBorder="1" applyAlignment="1">
      <alignment horizontal="center"/>
    </xf>
    <xf numFmtId="4" fontId="16" fillId="2" borderId="36" xfId="0" applyNumberFormat="1" applyFont="1" applyFill="1" applyBorder="1" applyAlignment="1">
      <alignment horizontal="center" vertical="center"/>
    </xf>
    <xf numFmtId="4" fontId="14" fillId="0" borderId="20" xfId="0" applyNumberFormat="1" applyFont="1" applyBorder="1" applyAlignment="1">
      <alignment horizontal="center"/>
    </xf>
    <xf numFmtId="4" fontId="14" fillId="0" borderId="20" xfId="0" applyNumberFormat="1" applyFont="1" applyBorder="1" applyAlignment="1">
      <alignment horizontal="left"/>
    </xf>
    <xf numFmtId="4" fontId="15" fillId="2" borderId="36" xfId="0" applyNumberFormat="1" applyFont="1" applyFill="1" applyBorder="1" applyAlignment="1">
      <alignment horizontal="left" vertical="center"/>
    </xf>
    <xf numFmtId="4" fontId="0" fillId="0" borderId="20" xfId="0" applyNumberFormat="1" applyBorder="1"/>
    <xf numFmtId="0" fontId="14" fillId="0" borderId="13" xfId="0" applyFont="1" applyBorder="1" applyAlignment="1">
      <alignment horizontal="left"/>
    </xf>
    <xf numFmtId="0" fontId="14" fillId="0" borderId="13" xfId="0" applyFont="1" applyBorder="1" applyAlignment="1">
      <alignment horizontal="center"/>
    </xf>
    <xf numFmtId="3" fontId="14" fillId="0" borderId="13" xfId="0" applyNumberFormat="1" applyFont="1" applyBorder="1" applyProtection="1">
      <protection locked="0"/>
    </xf>
    <xf numFmtId="164" fontId="14" fillId="0" borderId="14" xfId="0" applyNumberFormat="1" applyFont="1" applyBorder="1"/>
    <xf numFmtId="0" fontId="14" fillId="0" borderId="29" xfId="0" applyFont="1" applyBorder="1" applyAlignment="1">
      <alignment horizontal="center"/>
    </xf>
    <xf numFmtId="1" fontId="14" fillId="0" borderId="29" xfId="0" applyNumberFormat="1" applyFont="1" applyBorder="1" applyAlignment="1" applyProtection="1">
      <alignment horizontal="center"/>
      <protection locked="0"/>
    </xf>
    <xf numFmtId="1" fontId="14" fillId="0" borderId="13" xfId="0" applyNumberFormat="1" applyFont="1" applyBorder="1" applyAlignment="1" applyProtection="1">
      <alignment horizontal="center"/>
      <protection locked="0"/>
    </xf>
    <xf numFmtId="4" fontId="14" fillId="0" borderId="14" xfId="0" applyNumberFormat="1" applyFont="1" applyBorder="1"/>
    <xf numFmtId="0" fontId="14" fillId="0" borderId="13" xfId="0" applyFont="1" applyBorder="1" applyProtection="1">
      <protection locked="0"/>
    </xf>
    <xf numFmtId="0" fontId="29" fillId="0" borderId="4" xfId="4" applyBorder="1"/>
    <xf numFmtId="0" fontId="49" fillId="0" borderId="4" xfId="4" applyFont="1" applyBorder="1" applyAlignment="1">
      <alignment horizontal="left"/>
    </xf>
    <xf numFmtId="0" fontId="50" fillId="0" borderId="4" xfId="0" applyFont="1" applyBorder="1" applyAlignment="1">
      <alignment horizontal="left"/>
    </xf>
    <xf numFmtId="0" fontId="50" fillId="0" borderId="0" xfId="0" applyFont="1" applyAlignment="1">
      <alignment horizontal="left"/>
    </xf>
    <xf numFmtId="1" fontId="50" fillId="3" borderId="13" xfId="0" applyNumberFormat="1" applyFont="1" applyFill="1" applyBorder="1" applyAlignment="1">
      <alignment horizontal="center" vertical="center"/>
    </xf>
    <xf numFmtId="1" fontId="50" fillId="2" borderId="13" xfId="0" applyNumberFormat="1" applyFont="1" applyFill="1" applyBorder="1" applyAlignment="1">
      <alignment horizontal="center" vertical="center"/>
    </xf>
    <xf numFmtId="0" fontId="50" fillId="0" borderId="4" xfId="0" applyFont="1" applyBorder="1"/>
    <xf numFmtId="0" fontId="49" fillId="0" borderId="4" xfId="4" applyFont="1" applyBorder="1"/>
    <xf numFmtId="0" fontId="7" fillId="0" borderId="4" xfId="0" applyFont="1" applyBorder="1" applyAlignment="1">
      <alignment vertical="center"/>
    </xf>
    <xf numFmtId="49" fontId="14" fillId="0" borderId="4" xfId="0" applyNumberFormat="1" applyFont="1" applyBorder="1" applyAlignment="1">
      <alignment vertical="center"/>
    </xf>
    <xf numFmtId="49" fontId="14" fillId="0" borderId="4" xfId="0" applyNumberFormat="1" applyFont="1" applyBorder="1" applyAlignment="1">
      <alignment horizontal="left" vertical="center"/>
    </xf>
    <xf numFmtId="49" fontId="14" fillId="0" borderId="0" xfId="0" applyNumberFormat="1" applyFont="1" applyAlignment="1">
      <alignment vertical="center"/>
    </xf>
    <xf numFmtId="49" fontId="14" fillId="0" borderId="13" xfId="0" applyNumberFormat="1" applyFont="1" applyBorder="1" applyAlignment="1">
      <alignment vertical="center"/>
    </xf>
    <xf numFmtId="49" fontId="14" fillId="0" borderId="29" xfId="0" applyNumberFormat="1" applyFont="1" applyBorder="1" applyAlignment="1">
      <alignment vertical="center"/>
    </xf>
    <xf numFmtId="49" fontId="14" fillId="0" borderId="30" xfId="0" applyNumberFormat="1" applyFont="1" applyBorder="1" applyAlignment="1">
      <alignment vertical="center"/>
    </xf>
    <xf numFmtId="49" fontId="14" fillId="0" borderId="11" xfId="0" applyNumberFormat="1" applyFont="1" applyBorder="1" applyAlignment="1">
      <alignment vertical="center"/>
    </xf>
    <xf numFmtId="0" fontId="14" fillId="0" borderId="10" xfId="0" applyFont="1" applyBorder="1" applyAlignment="1">
      <alignment horizontal="left" vertical="center"/>
    </xf>
    <xf numFmtId="0" fontId="35" fillId="0" borderId="0" xfId="0" applyFont="1" applyAlignment="1">
      <alignment vertical="center"/>
    </xf>
    <xf numFmtId="0" fontId="14" fillId="0" borderId="30" xfId="0" applyFont="1" applyBorder="1" applyAlignment="1">
      <alignment horizontal="left" vertical="center"/>
    </xf>
    <xf numFmtId="0" fontId="14" fillId="0" borderId="25" xfId="0" applyFont="1" applyBorder="1" applyAlignment="1">
      <alignment horizontal="left" vertical="center"/>
    </xf>
    <xf numFmtId="49" fontId="14" fillId="0" borderId="10" xfId="0" applyNumberFormat="1" applyFont="1" applyBorder="1" applyAlignment="1">
      <alignment vertical="center"/>
    </xf>
    <xf numFmtId="0" fontId="14" fillId="0" borderId="11" xfId="0" applyFont="1" applyBorder="1" applyAlignment="1">
      <alignment horizontal="left" vertical="center"/>
    </xf>
    <xf numFmtId="0" fontId="14" fillId="0" borderId="17" xfId="0" applyFont="1" applyBorder="1" applyAlignment="1">
      <alignment horizontal="left" vertical="center"/>
    </xf>
    <xf numFmtId="0" fontId="14" fillId="0" borderId="13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49" fontId="14" fillId="0" borderId="28" xfId="0" applyNumberFormat="1" applyFont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39" fillId="0" borderId="0" xfId="0" applyFont="1" applyAlignment="1">
      <alignment vertical="center"/>
    </xf>
    <xf numFmtId="49" fontId="14" fillId="0" borderId="34" xfId="0" applyNumberFormat="1" applyFont="1" applyBorder="1" applyAlignment="1">
      <alignment vertical="center"/>
    </xf>
    <xf numFmtId="0" fontId="14" fillId="0" borderId="44" xfId="0" applyFont="1" applyBorder="1" applyAlignment="1">
      <alignment vertical="center"/>
    </xf>
    <xf numFmtId="0" fontId="14" fillId="0" borderId="34" xfId="0" applyFont="1" applyBorder="1" applyAlignment="1">
      <alignment vertical="center"/>
    </xf>
    <xf numFmtId="0" fontId="14" fillId="0" borderId="31" xfId="0" applyFont="1" applyBorder="1" applyAlignment="1">
      <alignment vertical="center"/>
    </xf>
    <xf numFmtId="0" fontId="14" fillId="0" borderId="9" xfId="0" applyFont="1" applyBorder="1" applyAlignment="1">
      <alignment vertical="center" wrapText="1"/>
    </xf>
    <xf numFmtId="49" fontId="7" fillId="0" borderId="4" xfId="0" applyNumberFormat="1" applyFont="1" applyBorder="1" applyAlignment="1">
      <alignment vertical="center"/>
    </xf>
    <xf numFmtId="0" fontId="40" fillId="0" borderId="28" xfId="0" applyFont="1" applyBorder="1" applyAlignment="1">
      <alignment vertical="center"/>
    </xf>
    <xf numFmtId="0" fontId="14" fillId="0" borderId="28" xfId="0" applyFont="1" applyBorder="1" applyAlignment="1">
      <alignment horizontal="left" vertical="center"/>
    </xf>
    <xf numFmtId="0" fontId="14" fillId="0" borderId="44" xfId="0" applyFont="1" applyBorder="1" applyAlignment="1">
      <alignment vertical="center" wrapText="1"/>
    </xf>
    <xf numFmtId="0" fontId="14" fillId="0" borderId="41" xfId="0" applyFont="1" applyBorder="1" applyAlignment="1">
      <alignment vertical="center" wrapText="1"/>
    </xf>
    <xf numFmtId="49" fontId="14" fillId="0" borderId="9" xfId="0" applyNumberFormat="1" applyFont="1" applyBorder="1" applyAlignment="1">
      <alignment vertical="center"/>
    </xf>
    <xf numFmtId="0" fontId="39" fillId="0" borderId="31" xfId="0" applyFont="1" applyBorder="1" applyAlignment="1">
      <alignment vertical="center"/>
    </xf>
    <xf numFmtId="0" fontId="7" fillId="0" borderId="38" xfId="0" applyFont="1" applyBorder="1" applyAlignment="1">
      <alignment vertical="center"/>
    </xf>
    <xf numFmtId="49" fontId="14" fillId="0" borderId="5" xfId="0" applyNumberFormat="1" applyFont="1" applyBorder="1" applyAlignment="1">
      <alignment vertical="center"/>
    </xf>
    <xf numFmtId="49" fontId="35" fillId="0" borderId="4" xfId="0" applyNumberFormat="1" applyFont="1" applyBorder="1" applyAlignment="1">
      <alignment vertical="center"/>
    </xf>
    <xf numFmtId="0" fontId="14" fillId="0" borderId="9" xfId="0" applyFont="1" applyBorder="1" applyAlignment="1">
      <alignment vertical="center"/>
    </xf>
    <xf numFmtId="0" fontId="39" fillId="0" borderId="4" xfId="0" applyFont="1" applyBorder="1" applyAlignment="1">
      <alignment vertical="center"/>
    </xf>
    <xf numFmtId="0" fontId="39" fillId="0" borderId="44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horizontal="left"/>
    </xf>
    <xf numFmtId="1" fontId="0" fillId="0" borderId="4" xfId="0" applyNumberFormat="1" applyBorder="1" applyAlignment="1" applyProtection="1">
      <alignment horizontal="center"/>
      <protection locked="0"/>
    </xf>
    <xf numFmtId="44" fontId="9" fillId="0" borderId="4" xfId="1" applyFont="1" applyFill="1" applyBorder="1"/>
    <xf numFmtId="0" fontId="5" fillId="0" borderId="4" xfId="0" applyFont="1" applyBorder="1" applyAlignment="1">
      <alignment vertical="center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left" vertical="center"/>
    </xf>
    <xf numFmtId="0" fontId="5" fillId="4" borderId="0" xfId="0" applyFont="1" applyFill="1" applyAlignment="1">
      <alignment horizontal="left" vertical="center"/>
    </xf>
    <xf numFmtId="0" fontId="29" fillId="4" borderId="0" xfId="4" applyFill="1" applyAlignment="1">
      <alignment horizontal="left"/>
    </xf>
    <xf numFmtId="0" fontId="51" fillId="4" borderId="0" xfId="0" applyFont="1" applyFill="1" applyAlignment="1">
      <alignment horizontal="left"/>
    </xf>
    <xf numFmtId="44" fontId="14" fillId="0" borderId="4" xfId="1" applyFont="1" applyBorder="1"/>
    <xf numFmtId="44" fontId="0" fillId="0" borderId="0" xfId="1" applyFont="1"/>
  </cellXfs>
  <cellStyles count="8">
    <cellStyle name="Currency" xfId="1" builtinId="4"/>
    <cellStyle name="Followed Hyperlink" xfId="3" builtinId="9" hidden="1"/>
    <cellStyle name="Hyperlink" xfId="4" builtinId="8"/>
    <cellStyle name="Normal" xfId="0" builtinId="0"/>
    <cellStyle name="Normal 2" xfId="2" xr:uid="{00000000-0005-0000-0000-000005000000}"/>
    <cellStyle name="Normal 3" xfId="5" xr:uid="{0699E33B-4173-4021-820B-FCEBD59D1570}"/>
    <cellStyle name="Normal 4" xfId="6" xr:uid="{52C86705-1203-4244-A281-2A06B6786E59}"/>
    <cellStyle name="Normal 5" xfId="7" xr:uid="{15C690FF-D856-41A0-BD46-F9ABC8A31AD8}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FA00"/>
      <color rgb="FFFF4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3143250</xdr:colOff>
      <xdr:row>4</xdr:row>
      <xdr:rowOff>57442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3C7D605-46DC-1037-4C6E-CF379046D7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143250" cy="15738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251460</xdr:colOff>
      <xdr:row>726</xdr:row>
      <xdr:rowOff>72311</xdr:rowOff>
    </xdr:from>
    <xdr:to>
      <xdr:col>15</xdr:col>
      <xdr:colOff>3246120</xdr:colOff>
      <xdr:row>741</xdr:row>
      <xdr:rowOff>102414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0A8B72-0500-44B6-BBB3-7CB53F7FF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86260" y="118963361"/>
          <a:ext cx="3251835" cy="24970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flinnsci.com/grass-frog-digital-bundle-double-injected-5/ap10987/" TargetMode="External"/><Relationship Id="rId21" Type="http://schemas.openxmlformats.org/officeDocument/2006/relationships/hyperlink" Target="https://www.flinnsci.com/earthworm-complete-classroom-dissection/ap10982/" TargetMode="External"/><Relationship Id="rId34" Type="http://schemas.openxmlformats.org/officeDocument/2006/relationships/hyperlink" Target="https://www.flinnsci.com/orion-science-resonance-tube/ap10979/" TargetMode="External"/><Relationship Id="rId42" Type="http://schemas.openxmlformats.org/officeDocument/2006/relationships/hyperlink" Target="http://www.flinnsci.com/beakers-borosilicate-glass-250-ml/gp1020/" TargetMode="External"/><Relationship Id="rId47" Type="http://schemas.openxmlformats.org/officeDocument/2006/relationships/hyperlink" Target="http://www.flinnsci.com/beakers-polypropylene-pp-50-ml/ap8100/" TargetMode="External"/><Relationship Id="rId50" Type="http://schemas.openxmlformats.org/officeDocument/2006/relationships/hyperlink" Target="http://www.flinnsci.com/beakers-polypropylene-pp-500-ml/ap8105/" TargetMode="External"/><Relationship Id="rId55" Type="http://schemas.openxmlformats.org/officeDocument/2006/relationships/hyperlink" Target="http://www.flinnsci.com/beakers-borosilicate-glass-heavy-duty-600-ml/gp1049/" TargetMode="External"/><Relationship Id="rId63" Type="http://schemas.openxmlformats.org/officeDocument/2006/relationships/hyperlink" Target="http://www.flinnsci.com/apron-rubberized-medium-duty-27-w-x-36-l/ap7125/" TargetMode="External"/><Relationship Id="rId7" Type="http://schemas.openxmlformats.org/officeDocument/2006/relationships/hyperlink" Target="https://www.flinnsci.com/ohaus-compass-electronic-balances-cr221-220-x-0.1-g/ap10740/" TargetMode="External"/><Relationship Id="rId2" Type="http://schemas.openxmlformats.org/officeDocument/2006/relationships/hyperlink" Target="https://www.flinnsci.com/ohaus-compass-electronic-balances-cx221-220-x-0.1-g/ap10735/" TargetMode="External"/><Relationship Id="rId16" Type="http://schemas.openxmlformats.org/officeDocument/2006/relationships/hyperlink" Target="https://www.flinnsci.com/periodic-a-game-of-the-elements/ap10651/" TargetMode="External"/><Relationship Id="rId29" Type="http://schemas.openxmlformats.org/officeDocument/2006/relationships/hyperlink" Target="https://www.flinnsci.com/grass-frog-digital-bundle-plain-3-4/ap10991/" TargetMode="External"/><Relationship Id="rId11" Type="http://schemas.openxmlformats.org/officeDocument/2006/relationships/hyperlink" Target="https://www.flinnsci.com/owl-and-owl-pelletnewpath-learning-flip-chart-set/ap10744/" TargetMode="External"/><Relationship Id="rId24" Type="http://schemas.openxmlformats.org/officeDocument/2006/relationships/hyperlink" Target="https://www.flinnsci.com/fetal-pig-digital-bundle-7-10/ap10984/" TargetMode="External"/><Relationship Id="rId32" Type="http://schemas.openxmlformats.org/officeDocument/2006/relationships/hyperlink" Target="https://www.flinnsci.com/pogil-activities-for-life-science---designed-to-support-the-ngss/fb2324/" TargetMode="External"/><Relationship Id="rId37" Type="http://schemas.openxmlformats.org/officeDocument/2006/relationships/hyperlink" Target="https://www.flinnsci.com/orion-science-equipotential-lines/ap10976/" TargetMode="External"/><Relationship Id="rId40" Type="http://schemas.openxmlformats.org/officeDocument/2006/relationships/hyperlink" Target="https://www.flinnsci.com/orion-science-advanced-optics/ap10974/" TargetMode="External"/><Relationship Id="rId45" Type="http://schemas.openxmlformats.org/officeDocument/2006/relationships/hyperlink" Target="http://www.flinnsci.com/beakers-borosilicate-glass-1000-ml/gp1040/" TargetMode="External"/><Relationship Id="rId53" Type="http://schemas.openxmlformats.org/officeDocument/2006/relationships/hyperlink" Target="http://www.flinnsci.com/beakers-borosilicate-glass-heavy-duty-250-ml/gp1047/" TargetMode="External"/><Relationship Id="rId58" Type="http://schemas.openxmlformats.org/officeDocument/2006/relationships/hyperlink" Target="http://www.flinnsci.com/beral-pipets-graduated-pkg.-of-500/ap1516/" TargetMode="External"/><Relationship Id="rId66" Type="http://schemas.openxmlformats.org/officeDocument/2006/relationships/printerSettings" Target="../printerSettings/printerSettings1.bin"/><Relationship Id="rId5" Type="http://schemas.openxmlformats.org/officeDocument/2006/relationships/hyperlink" Target="https://www.flinnsci.com/ohaus-compass-electronic-balances-cx2200-2200-x-1-g/ap10738/" TargetMode="External"/><Relationship Id="rId61" Type="http://schemas.openxmlformats.org/officeDocument/2006/relationships/hyperlink" Target="http://www.flinnsci.com/bottle-boston-round-pvc-coated-240-ml/ap8441/" TargetMode="External"/><Relationship Id="rId19" Type="http://schemas.openxmlformats.org/officeDocument/2006/relationships/hyperlink" Target="https://www.flinnsci.com/subatomic-an-atom-building-game/ap10536/" TargetMode="External"/><Relationship Id="rId14" Type="http://schemas.openxmlformats.org/officeDocument/2006/relationships/hyperlink" Target="https://www.flinnsci.com/cytosis-a-cell-building-game/ap10537/" TargetMode="External"/><Relationship Id="rId22" Type="http://schemas.openxmlformats.org/officeDocument/2006/relationships/hyperlink" Target="https://www.flinnsci.com/fish-complete-classroom-dissection/ap10983/" TargetMode="External"/><Relationship Id="rId27" Type="http://schemas.openxmlformats.org/officeDocument/2006/relationships/hyperlink" Target="https://www.flinnsci.com/grass-frog-digital-bundle-plain-4-5/ap10988/" TargetMode="External"/><Relationship Id="rId30" Type="http://schemas.openxmlformats.org/officeDocument/2006/relationships/hyperlink" Target="https://www.flinnsci.com/grass-frog-digital-bundle-single-injected-3-4/ap10992/" TargetMode="External"/><Relationship Id="rId35" Type="http://schemas.openxmlformats.org/officeDocument/2006/relationships/hyperlink" Target="https://www.flinnsci.com/orion-science-current-balance/ap10977/" TargetMode="External"/><Relationship Id="rId43" Type="http://schemas.openxmlformats.org/officeDocument/2006/relationships/hyperlink" Target="http://www.flinnsci.com/beakers-borosilicate-glass-400-ml/gp1025/" TargetMode="External"/><Relationship Id="rId48" Type="http://schemas.openxmlformats.org/officeDocument/2006/relationships/hyperlink" Target="http://www.flinnsci.com/beakers-polypropylene-pp-100-ml/ap8101/" TargetMode="External"/><Relationship Id="rId56" Type="http://schemas.openxmlformats.org/officeDocument/2006/relationships/hyperlink" Target="http://www.flinnsci.com/beakers-borosilicate-glass-heavy-duty-1000-ml/gp1050/" TargetMode="External"/><Relationship Id="rId64" Type="http://schemas.openxmlformats.org/officeDocument/2006/relationships/hyperlink" Target="http://www.flinnsci.com/apron-plastic-medium-duty/ap7120/" TargetMode="External"/><Relationship Id="rId8" Type="http://schemas.openxmlformats.org/officeDocument/2006/relationships/hyperlink" Target="https://www.flinnsci.com/ohaus-compass-electronic-balances-cr621-620-x-0.1-g/ap10741/" TargetMode="External"/><Relationship Id="rId51" Type="http://schemas.openxmlformats.org/officeDocument/2006/relationships/hyperlink" Target="http://www.flinnsci.com/beakers-polypropylene-pp-1000-ml/ap8106/" TargetMode="External"/><Relationship Id="rId3" Type="http://schemas.openxmlformats.org/officeDocument/2006/relationships/hyperlink" Target="https://www.flinnsci.com/ohaus-compass-electronic-balances-cx621-620-x-0.1-g/ap10736/" TargetMode="External"/><Relationship Id="rId12" Type="http://schemas.openxmlformats.org/officeDocument/2006/relationships/hyperlink" Target="https://www.flinnsci.com/owl-pellet-dissection--prey-identificationnewpath-visual-learning-guide/ap10745/" TargetMode="External"/><Relationship Id="rId17" Type="http://schemas.openxmlformats.org/officeDocument/2006/relationships/hyperlink" Target="https://www.flinnsci.com/ion-a-compound-building-game/ap10534/" TargetMode="External"/><Relationship Id="rId25" Type="http://schemas.openxmlformats.org/officeDocument/2006/relationships/hyperlink" Target="https://www.flinnsci.com/grass-frog-digital-bundle-single-injected-5/ap10986/" TargetMode="External"/><Relationship Id="rId33" Type="http://schemas.openxmlformats.org/officeDocument/2006/relationships/hyperlink" Target="https://www.flinnsci.com/pogil-activities-for-earth--space-science---designed-to-support-the-ngss/ap10094/" TargetMode="External"/><Relationship Id="rId38" Type="http://schemas.openxmlformats.org/officeDocument/2006/relationships/hyperlink" Target="https://www.flinnsci.com/orion-science-free-fall-and-atwoods-machine/ap10973/" TargetMode="External"/><Relationship Id="rId46" Type="http://schemas.openxmlformats.org/officeDocument/2006/relationships/hyperlink" Target="http://www.flinnsci.com/beakers-borosilicate-glass-2000-ml/gp1045/" TargetMode="External"/><Relationship Id="rId59" Type="http://schemas.openxmlformats.org/officeDocument/2006/relationships/hyperlink" Target="http://www.flinnsci.com/black-markers-assorted-set-of-8/ap6873/" TargetMode="External"/><Relationship Id="rId67" Type="http://schemas.openxmlformats.org/officeDocument/2006/relationships/drawing" Target="../drawings/drawing1.xml"/><Relationship Id="rId20" Type="http://schemas.openxmlformats.org/officeDocument/2006/relationships/hyperlink" Target="https://www.flinnsci.com/grass-frog-complete-classroom-dissection/ap10981/" TargetMode="External"/><Relationship Id="rId41" Type="http://schemas.openxmlformats.org/officeDocument/2006/relationships/hyperlink" Target="http://www.flinnsci.com/beakers-borosilicate-glass-150-ml/gp1015/" TargetMode="External"/><Relationship Id="rId54" Type="http://schemas.openxmlformats.org/officeDocument/2006/relationships/hyperlink" Target="http://www.flinnsci.com/beakers-borosilicate-glass-heavy-duty-400-ml/gp1048/" TargetMode="External"/><Relationship Id="rId62" Type="http://schemas.openxmlformats.org/officeDocument/2006/relationships/hyperlink" Target="http://www.flinnsci.com/bottle-boston-round-pvc-coated-480-ml/ap8442/" TargetMode="External"/><Relationship Id="rId1" Type="http://schemas.openxmlformats.org/officeDocument/2006/relationships/hyperlink" Target="https://www.flinnsci.com/flinn-triple-beam-balance2/ob2181/" TargetMode="External"/><Relationship Id="rId6" Type="http://schemas.openxmlformats.org/officeDocument/2006/relationships/hyperlink" Target="https://www.flinnsci.com/ohaus-compass-electronic-balances-cx5200-5200-x-1-g/ap10739/" TargetMode="External"/><Relationship Id="rId15" Type="http://schemas.openxmlformats.org/officeDocument/2006/relationships/hyperlink" Target="https://www.flinnsci.com/virulence-an-infectious-card-game/ap10539/" TargetMode="External"/><Relationship Id="rId23" Type="http://schemas.openxmlformats.org/officeDocument/2006/relationships/hyperlink" Target="https://www.flinnsci.com/fetal-pig-digital-bundle-10-13/ap10985/" TargetMode="External"/><Relationship Id="rId28" Type="http://schemas.openxmlformats.org/officeDocument/2006/relationships/hyperlink" Target="https://www.flinnsci.com/grass-frog-digital-bundle-double-injected-4-5/ap10990/" TargetMode="External"/><Relationship Id="rId36" Type="http://schemas.openxmlformats.org/officeDocument/2006/relationships/hyperlink" Target="https://www.flinnsci.com/orion-science-basic-electricity/ap10972/" TargetMode="External"/><Relationship Id="rId49" Type="http://schemas.openxmlformats.org/officeDocument/2006/relationships/hyperlink" Target="http://www.flinnsci.com/beakers-polypropylene-pp-250-ml/ap8103/" TargetMode="External"/><Relationship Id="rId57" Type="http://schemas.openxmlformats.org/officeDocument/2006/relationships/hyperlink" Target="http://www.flinnsci.com/beakers-borosilicate-glass-berzelius-500-ml/gp1060/" TargetMode="External"/><Relationship Id="rId10" Type="http://schemas.openxmlformats.org/officeDocument/2006/relationships/hyperlink" Target="https://www.flinnsci.com/ohaus-compass-electronic-balances-cr5200-5200-x-1-g/ap10743/" TargetMode="External"/><Relationship Id="rId31" Type="http://schemas.openxmlformats.org/officeDocument/2006/relationships/hyperlink" Target="https://www.flinnsci.com/grass-frog-digital-bundle-double-injected-3-4/ap10993/" TargetMode="External"/><Relationship Id="rId44" Type="http://schemas.openxmlformats.org/officeDocument/2006/relationships/hyperlink" Target="http://www.flinnsci.com/beakers-borosilicate-glass-600-ml/gp1030/" TargetMode="External"/><Relationship Id="rId52" Type="http://schemas.openxmlformats.org/officeDocument/2006/relationships/hyperlink" Target="http://www.flinnsci.com/beakers-borosilicate-glass-heavy-duty-150-ml/gp1046/" TargetMode="External"/><Relationship Id="rId60" Type="http://schemas.openxmlformats.org/officeDocument/2006/relationships/hyperlink" Target="http://www.flinnsci.com/blender-two-speed/ap8477/" TargetMode="External"/><Relationship Id="rId65" Type="http://schemas.openxmlformats.org/officeDocument/2006/relationships/hyperlink" Target="http://www.flinnsci.com/gloves-butyl-rubber/ap7482/" TargetMode="External"/><Relationship Id="rId4" Type="http://schemas.openxmlformats.org/officeDocument/2006/relationships/hyperlink" Target="https://www.flinnsci.com/ohaus-compass-electronic-balances-cx1201-1200-x-0.1-g/ap10737/" TargetMode="External"/><Relationship Id="rId9" Type="http://schemas.openxmlformats.org/officeDocument/2006/relationships/hyperlink" Target="https://www.flinnsci.com/ohaus-compass-electronic-balances-cr2200-2200-x-1-g/ap10742/" TargetMode="External"/><Relationship Id="rId13" Type="http://schemas.openxmlformats.org/officeDocument/2006/relationships/hyperlink" Target="https://www.flinnsci.com/peptide-a-protein-building-game/ap10538/" TargetMode="External"/><Relationship Id="rId18" Type="http://schemas.openxmlformats.org/officeDocument/2006/relationships/hyperlink" Target="https://www.flinnsci.com/covalence-a-molecule-building-game/ap10535/" TargetMode="External"/><Relationship Id="rId39" Type="http://schemas.openxmlformats.org/officeDocument/2006/relationships/hyperlink" Target="https://www.flinnsci.com/orion-science-universal-force-table/ap10975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flinnsci.com/flinn-triple-beam-balance2/ob218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49068-44DC-41C7-824A-5934DB081B30}">
  <sheetPr>
    <pageSetUpPr fitToPage="1"/>
  </sheetPr>
  <dimension ref="A1:J1413"/>
  <sheetViews>
    <sheetView tabSelected="1" zoomScaleNormal="100" zoomScaleSheetLayoutView="100" workbookViewId="0">
      <pane ySplit="5" topLeftCell="A1401" activePane="bottomLeft" state="frozen"/>
      <selection pane="bottomLeft" activeCell="A1401" sqref="A1401"/>
    </sheetView>
  </sheetViews>
  <sheetFormatPr defaultColWidth="17.77734375" defaultRowHeight="30" customHeight="1" x14ac:dyDescent="0.25"/>
  <cols>
    <col min="1" max="1" width="46" style="429" customWidth="1"/>
    <col min="2" max="2" width="12.109375" style="407" customWidth="1"/>
    <col min="3" max="3" width="68.109375" style="75" customWidth="1"/>
    <col min="4" max="4" width="13" style="119" bestFit="1" customWidth="1"/>
    <col min="5" max="5" width="8.44140625" style="2" bestFit="1" customWidth="1"/>
    <col min="6" max="6" width="15" style="263" customWidth="1"/>
    <col min="7" max="7" width="17.77734375" style="373"/>
  </cols>
  <sheetData>
    <row r="1" spans="1:10" ht="30" customHeight="1" x14ac:dyDescent="0.25">
      <c r="A1" s="434"/>
      <c r="B1" s="435"/>
      <c r="C1" s="248"/>
      <c r="D1" s="249"/>
      <c r="E1" s="250"/>
      <c r="F1" s="251"/>
    </row>
    <row r="2" spans="1:10" ht="30" customHeight="1" x14ac:dyDescent="0.25">
      <c r="A2" s="434"/>
      <c r="B2" s="435"/>
      <c r="C2" s="248"/>
      <c r="D2" s="249"/>
      <c r="E2" s="250"/>
      <c r="F2" s="251"/>
    </row>
    <row r="3" spans="1:10" ht="30" customHeight="1" x14ac:dyDescent="0.4">
      <c r="A3" s="434"/>
      <c r="B3" s="436"/>
      <c r="C3" s="438"/>
      <c r="D3" s="254"/>
      <c r="E3" s="437"/>
      <c r="F3" s="254"/>
    </row>
    <row r="4" spans="1:10" ht="30" customHeight="1" x14ac:dyDescent="0.25">
      <c r="A4" s="434"/>
      <c r="B4" s="435"/>
      <c r="C4" s="248"/>
      <c r="D4" s="249"/>
      <c r="E4" s="250"/>
      <c r="F4" s="251"/>
    </row>
    <row r="5" spans="1:10" s="10" customFormat="1" ht="30" customHeight="1" x14ac:dyDescent="0.25">
      <c r="A5" s="6" t="s">
        <v>1629</v>
      </c>
      <c r="B5" s="6" t="s">
        <v>2668</v>
      </c>
      <c r="C5" s="6" t="s">
        <v>4023</v>
      </c>
      <c r="D5" s="76" t="s">
        <v>1630</v>
      </c>
      <c r="E5" s="4" t="s">
        <v>1631</v>
      </c>
      <c r="F5" s="5" t="s">
        <v>4376</v>
      </c>
      <c r="G5" s="355" t="s">
        <v>2025</v>
      </c>
    </row>
    <row r="6" spans="1:10" s="1" customFormat="1" ht="30" customHeight="1" x14ac:dyDescent="0.25">
      <c r="A6" s="269" t="s">
        <v>2128</v>
      </c>
      <c r="B6" s="270"/>
      <c r="C6" s="270"/>
      <c r="D6" s="271"/>
      <c r="E6" s="272"/>
      <c r="F6" s="273"/>
      <c r="G6" s="356"/>
    </row>
    <row r="7" spans="1:10" ht="30" customHeight="1" x14ac:dyDescent="0.25">
      <c r="A7" s="313" t="s">
        <v>4320</v>
      </c>
      <c r="B7" s="307" t="s">
        <v>4321</v>
      </c>
      <c r="C7" s="385" t="s">
        <v>4322</v>
      </c>
      <c r="D7" s="308">
        <v>1</v>
      </c>
      <c r="E7" s="309"/>
      <c r="F7" s="305">
        <v>14.51</v>
      </c>
      <c r="G7" s="439">
        <f>+F7*E7</f>
        <v>0</v>
      </c>
      <c r="H7" s="440"/>
      <c r="I7" s="440"/>
      <c r="J7" s="122"/>
    </row>
    <row r="8" spans="1:10" ht="30" customHeight="1" x14ac:dyDescent="0.25">
      <c r="A8" s="306" t="s">
        <v>2636</v>
      </c>
      <c r="B8" s="307" t="s">
        <v>401</v>
      </c>
      <c r="C8" s="384" t="s">
        <v>2693</v>
      </c>
      <c r="D8" s="303">
        <v>30</v>
      </c>
      <c r="E8" s="304"/>
      <c r="F8" s="305">
        <v>10.25</v>
      </c>
      <c r="G8" s="439">
        <f t="shared" ref="G8:G39" si="0">+F8*E8</f>
        <v>0</v>
      </c>
      <c r="H8" s="440"/>
      <c r="I8" s="440"/>
      <c r="J8" s="122"/>
    </row>
    <row r="9" spans="1:10" ht="30" customHeight="1" x14ac:dyDescent="0.25">
      <c r="A9" s="306" t="s">
        <v>22</v>
      </c>
      <c r="B9" s="307" t="s">
        <v>28</v>
      </c>
      <c r="C9" s="384" t="s">
        <v>2692</v>
      </c>
      <c r="D9" s="303">
        <v>30</v>
      </c>
      <c r="E9" s="304"/>
      <c r="F9" s="305">
        <v>19</v>
      </c>
      <c r="G9" s="439">
        <f t="shared" si="0"/>
        <v>0</v>
      </c>
      <c r="H9" s="440"/>
      <c r="I9" s="440"/>
      <c r="J9" s="122"/>
    </row>
    <row r="10" spans="1:10" ht="30" customHeight="1" x14ac:dyDescent="0.25">
      <c r="A10" s="313" t="s">
        <v>1968</v>
      </c>
      <c r="B10" s="307" t="s">
        <v>1209</v>
      </c>
      <c r="C10" s="385" t="s">
        <v>2723</v>
      </c>
      <c r="D10" s="308">
        <v>1</v>
      </c>
      <c r="E10" s="309"/>
      <c r="F10" s="305">
        <v>59</v>
      </c>
      <c r="G10" s="439">
        <f t="shared" si="0"/>
        <v>0</v>
      </c>
      <c r="H10" s="440"/>
      <c r="I10" s="440"/>
      <c r="J10" s="122"/>
    </row>
    <row r="11" spans="1:10" ht="30" customHeight="1" x14ac:dyDescent="0.25">
      <c r="A11" s="313" t="s">
        <v>4311</v>
      </c>
      <c r="B11" s="307" t="s">
        <v>4308</v>
      </c>
      <c r="C11" s="385" t="s">
        <v>4314</v>
      </c>
      <c r="D11" s="308">
        <v>1</v>
      </c>
      <c r="E11" s="309"/>
      <c r="F11" s="305">
        <v>27.96</v>
      </c>
      <c r="G11" s="439">
        <f t="shared" si="0"/>
        <v>0</v>
      </c>
      <c r="H11" s="440"/>
      <c r="I11" s="440"/>
      <c r="J11" s="122"/>
    </row>
    <row r="12" spans="1:10" s="3" customFormat="1" ht="30" customHeight="1" x14ac:dyDescent="0.25">
      <c r="A12" s="313" t="s">
        <v>2163</v>
      </c>
      <c r="B12" s="307" t="s">
        <v>127</v>
      </c>
      <c r="C12" s="385" t="s">
        <v>2714</v>
      </c>
      <c r="D12" s="308">
        <v>2</v>
      </c>
      <c r="E12" s="309"/>
      <c r="F12" s="305">
        <v>43.15</v>
      </c>
      <c r="G12" s="439">
        <f t="shared" si="0"/>
        <v>0</v>
      </c>
      <c r="H12" s="440"/>
      <c r="I12" s="440"/>
      <c r="J12" s="122"/>
    </row>
    <row r="13" spans="1:10" s="3" customFormat="1" ht="30" customHeight="1" x14ac:dyDescent="0.25">
      <c r="A13" s="313" t="s">
        <v>2164</v>
      </c>
      <c r="B13" s="307" t="s">
        <v>126</v>
      </c>
      <c r="C13" s="385" t="s">
        <v>2715</v>
      </c>
      <c r="D13" s="308">
        <v>2</v>
      </c>
      <c r="E13" s="309"/>
      <c r="F13" s="305">
        <v>9.0593249999999994</v>
      </c>
      <c r="G13" s="439">
        <f t="shared" si="0"/>
        <v>0</v>
      </c>
      <c r="H13" s="440"/>
      <c r="I13" s="440"/>
      <c r="J13" s="122"/>
    </row>
    <row r="14" spans="1:10" ht="30" customHeight="1" x14ac:dyDescent="0.25">
      <c r="A14" s="313" t="s">
        <v>1671</v>
      </c>
      <c r="B14" s="307" t="s">
        <v>1210</v>
      </c>
      <c r="C14" s="385" t="s">
        <v>2721</v>
      </c>
      <c r="D14" s="308">
        <v>1</v>
      </c>
      <c r="E14" s="309"/>
      <c r="F14" s="305">
        <v>20.43</v>
      </c>
      <c r="G14" s="439">
        <f t="shared" si="0"/>
        <v>0</v>
      </c>
      <c r="H14" s="440"/>
      <c r="I14" s="440"/>
      <c r="J14" s="122"/>
    </row>
    <row r="15" spans="1:10" ht="30" customHeight="1" x14ac:dyDescent="0.25">
      <c r="A15" s="306" t="s">
        <v>1655</v>
      </c>
      <c r="B15" s="307" t="s">
        <v>95</v>
      </c>
      <c r="C15" s="385" t="s">
        <v>2704</v>
      </c>
      <c r="D15" s="308">
        <v>1</v>
      </c>
      <c r="E15" s="309"/>
      <c r="F15" s="305">
        <v>542.41</v>
      </c>
      <c r="G15" s="439">
        <f t="shared" si="0"/>
        <v>0</v>
      </c>
      <c r="H15" s="440"/>
      <c r="I15" s="440"/>
      <c r="J15" s="122"/>
    </row>
    <row r="16" spans="1:10" ht="30" customHeight="1" x14ac:dyDescent="0.25">
      <c r="A16" s="313" t="s">
        <v>18</v>
      </c>
      <c r="B16" s="307" t="s">
        <v>97</v>
      </c>
      <c r="C16" s="385" t="s">
        <v>2706</v>
      </c>
      <c r="D16" s="308">
        <v>1</v>
      </c>
      <c r="E16" s="309"/>
      <c r="F16" s="305">
        <v>163</v>
      </c>
      <c r="G16" s="439">
        <f t="shared" si="0"/>
        <v>0</v>
      </c>
      <c r="H16" s="440"/>
      <c r="I16" s="440"/>
      <c r="J16" s="122"/>
    </row>
    <row r="17" spans="1:10" ht="30" customHeight="1" x14ac:dyDescent="0.25">
      <c r="A17" s="306" t="s">
        <v>19</v>
      </c>
      <c r="B17" s="307" t="s">
        <v>98</v>
      </c>
      <c r="C17" s="385" t="s">
        <v>2705</v>
      </c>
      <c r="D17" s="308">
        <v>1</v>
      </c>
      <c r="E17" s="309"/>
      <c r="F17" s="305">
        <v>145.91999999999999</v>
      </c>
      <c r="G17" s="439">
        <f t="shared" si="0"/>
        <v>0</v>
      </c>
      <c r="H17" s="440"/>
      <c r="I17" s="440"/>
      <c r="J17" s="122"/>
    </row>
    <row r="18" spans="1:10" ht="30" customHeight="1" x14ac:dyDescent="0.25">
      <c r="A18" s="306" t="s">
        <v>1669</v>
      </c>
      <c r="B18" s="307" t="s">
        <v>123</v>
      </c>
      <c r="C18" s="384" t="s">
        <v>2694</v>
      </c>
      <c r="D18" s="308">
        <v>1</v>
      </c>
      <c r="E18" s="309"/>
      <c r="F18" s="305">
        <v>45</v>
      </c>
      <c r="G18" s="439">
        <f t="shared" si="0"/>
        <v>0</v>
      </c>
      <c r="H18" s="440"/>
      <c r="I18" s="440"/>
      <c r="J18" s="122"/>
    </row>
    <row r="19" spans="1:10" ht="30" customHeight="1" x14ac:dyDescent="0.25">
      <c r="A19" s="306" t="s">
        <v>2112</v>
      </c>
      <c r="B19" s="312" t="s">
        <v>124</v>
      </c>
      <c r="C19" s="385" t="s">
        <v>2696</v>
      </c>
      <c r="D19" s="308">
        <v>1</v>
      </c>
      <c r="E19" s="309"/>
      <c r="F19" s="305">
        <v>27</v>
      </c>
      <c r="G19" s="439">
        <f t="shared" si="0"/>
        <v>0</v>
      </c>
      <c r="H19" s="440"/>
      <c r="I19" s="440"/>
      <c r="J19" s="122"/>
    </row>
    <row r="20" spans="1:10" ht="30" customHeight="1" x14ac:dyDescent="0.25">
      <c r="A20" s="392" t="s">
        <v>2111</v>
      </c>
      <c r="B20" s="392" t="s">
        <v>197</v>
      </c>
      <c r="C20" s="385" t="s">
        <v>2695</v>
      </c>
      <c r="D20" s="310">
        <v>1</v>
      </c>
      <c r="E20" s="311"/>
      <c r="F20" s="305">
        <v>27</v>
      </c>
      <c r="G20" s="439">
        <f t="shared" si="0"/>
        <v>0</v>
      </c>
      <c r="H20" s="440"/>
      <c r="I20" s="440"/>
      <c r="J20" s="122"/>
    </row>
    <row r="21" spans="1:10" ht="30" customHeight="1" x14ac:dyDescent="0.25">
      <c r="A21" s="306" t="s">
        <v>2137</v>
      </c>
      <c r="B21" s="307" t="s">
        <v>39</v>
      </c>
      <c r="C21" s="385" t="s">
        <v>2697</v>
      </c>
      <c r="D21" s="308">
        <v>2</v>
      </c>
      <c r="E21" s="309"/>
      <c r="F21" s="305">
        <v>4.9539600000000013</v>
      </c>
      <c r="G21" s="439">
        <f t="shared" si="0"/>
        <v>0</v>
      </c>
      <c r="H21" s="440"/>
      <c r="I21" s="440"/>
      <c r="J21" s="122"/>
    </row>
    <row r="22" spans="1:10" ht="30" customHeight="1" x14ac:dyDescent="0.25">
      <c r="A22" s="313" t="s">
        <v>1624</v>
      </c>
      <c r="B22" s="307" t="s">
        <v>102</v>
      </c>
      <c r="C22" s="385" t="s">
        <v>2700</v>
      </c>
      <c r="D22" s="308">
        <v>1</v>
      </c>
      <c r="E22" s="309"/>
      <c r="F22" s="305">
        <v>795</v>
      </c>
      <c r="G22" s="439">
        <f t="shared" si="0"/>
        <v>0</v>
      </c>
      <c r="H22" s="440"/>
      <c r="I22" s="440"/>
      <c r="J22" s="122"/>
    </row>
    <row r="23" spans="1:10" ht="30" customHeight="1" x14ac:dyDescent="0.25">
      <c r="A23" s="392" t="s">
        <v>2100</v>
      </c>
      <c r="B23" s="392" t="s">
        <v>868</v>
      </c>
      <c r="C23" s="385" t="s">
        <v>2699</v>
      </c>
      <c r="D23" s="310">
        <v>30</v>
      </c>
      <c r="E23" s="311"/>
      <c r="F23" s="305">
        <v>15.4</v>
      </c>
      <c r="G23" s="439">
        <f t="shared" si="0"/>
        <v>0</v>
      </c>
      <c r="H23" s="440"/>
      <c r="I23" s="440"/>
      <c r="J23" s="122"/>
    </row>
    <row r="24" spans="1:10" ht="30" customHeight="1" x14ac:dyDescent="0.25">
      <c r="A24" s="306" t="s">
        <v>2113</v>
      </c>
      <c r="B24" s="307" t="s">
        <v>125</v>
      </c>
      <c r="C24" s="385" t="s">
        <v>2698</v>
      </c>
      <c r="D24" s="308">
        <v>30</v>
      </c>
      <c r="E24" s="309"/>
      <c r="F24" s="305">
        <v>25</v>
      </c>
      <c r="G24" s="439">
        <f t="shared" si="0"/>
        <v>0</v>
      </c>
      <c r="H24" s="440"/>
      <c r="I24" s="440"/>
      <c r="J24" s="122"/>
    </row>
    <row r="25" spans="1:10" ht="30" customHeight="1" x14ac:dyDescent="0.25">
      <c r="A25" s="313" t="s">
        <v>4317</v>
      </c>
      <c r="B25" s="307" t="s">
        <v>4318</v>
      </c>
      <c r="C25" s="385" t="s">
        <v>4319</v>
      </c>
      <c r="D25" s="308">
        <v>1</v>
      </c>
      <c r="E25" s="309"/>
      <c r="F25" s="305">
        <v>50.44</v>
      </c>
      <c r="G25" s="439">
        <f t="shared" si="0"/>
        <v>0</v>
      </c>
      <c r="H25" s="440"/>
      <c r="I25" s="440"/>
      <c r="J25" s="122"/>
    </row>
    <row r="26" spans="1:10" ht="30" customHeight="1" x14ac:dyDescent="0.25">
      <c r="A26" s="306" t="s">
        <v>20</v>
      </c>
      <c r="B26" s="307" t="s">
        <v>103</v>
      </c>
      <c r="C26" s="385" t="s">
        <v>2716</v>
      </c>
      <c r="D26" s="308">
        <v>1</v>
      </c>
      <c r="E26" s="309"/>
      <c r="F26" s="305">
        <v>25.25</v>
      </c>
      <c r="G26" s="439">
        <f t="shared" si="0"/>
        <v>0</v>
      </c>
      <c r="H26" s="440"/>
      <c r="I26" s="440"/>
      <c r="J26" s="122"/>
    </row>
    <row r="27" spans="1:10" ht="30" customHeight="1" x14ac:dyDescent="0.25">
      <c r="A27" s="313" t="s">
        <v>4323</v>
      </c>
      <c r="B27" s="307" t="s">
        <v>4324</v>
      </c>
      <c r="C27" s="385" t="s">
        <v>4325</v>
      </c>
      <c r="D27" s="308">
        <v>1</v>
      </c>
      <c r="E27" s="309"/>
      <c r="F27" s="305">
        <v>15.64</v>
      </c>
      <c r="G27" s="439">
        <f t="shared" si="0"/>
        <v>0</v>
      </c>
      <c r="H27" s="440"/>
      <c r="I27" s="440"/>
      <c r="J27" s="122"/>
    </row>
    <row r="28" spans="1:10" ht="30" customHeight="1" x14ac:dyDescent="0.25">
      <c r="A28" s="306" t="s">
        <v>1672</v>
      </c>
      <c r="B28" s="307" t="s">
        <v>122</v>
      </c>
      <c r="C28" s="385" t="s">
        <v>2702</v>
      </c>
      <c r="D28" s="308">
        <v>1</v>
      </c>
      <c r="E28" s="309"/>
      <c r="F28" s="305">
        <v>54</v>
      </c>
      <c r="G28" s="439">
        <f t="shared" si="0"/>
        <v>0</v>
      </c>
      <c r="H28" s="440"/>
      <c r="I28" s="440"/>
      <c r="J28" s="122"/>
    </row>
    <row r="29" spans="1:10" ht="30" customHeight="1" x14ac:dyDescent="0.25">
      <c r="A29" s="313" t="s">
        <v>1673</v>
      </c>
      <c r="B29" s="307" t="s">
        <v>121</v>
      </c>
      <c r="C29" s="385" t="s">
        <v>2701</v>
      </c>
      <c r="D29" s="308">
        <v>1</v>
      </c>
      <c r="E29" s="309"/>
      <c r="F29" s="305">
        <v>54</v>
      </c>
      <c r="G29" s="439">
        <f t="shared" si="0"/>
        <v>0</v>
      </c>
      <c r="H29" s="440"/>
      <c r="I29" s="440"/>
      <c r="J29" s="122"/>
    </row>
    <row r="30" spans="1:10" ht="30" customHeight="1" x14ac:dyDescent="0.25">
      <c r="A30" s="306" t="s">
        <v>2109</v>
      </c>
      <c r="B30" s="307" t="s">
        <v>1070</v>
      </c>
      <c r="C30" s="385" t="s">
        <v>2703</v>
      </c>
      <c r="D30" s="308">
        <v>1</v>
      </c>
      <c r="E30" s="309"/>
      <c r="F30" s="305">
        <v>88.2</v>
      </c>
      <c r="G30" s="439">
        <f t="shared" si="0"/>
        <v>0</v>
      </c>
      <c r="H30" s="440"/>
      <c r="I30" s="440"/>
      <c r="J30" s="122"/>
    </row>
    <row r="31" spans="1:10" s="3" customFormat="1" ht="30" customHeight="1" x14ac:dyDescent="0.25">
      <c r="A31" s="313" t="s">
        <v>2166</v>
      </c>
      <c r="B31" s="307" t="s">
        <v>992</v>
      </c>
      <c r="C31" s="385" t="s">
        <v>2724</v>
      </c>
      <c r="D31" s="308">
        <v>1</v>
      </c>
      <c r="E31" s="309"/>
      <c r="F31" s="305">
        <v>30.09</v>
      </c>
      <c r="G31" s="439">
        <f t="shared" si="0"/>
        <v>0</v>
      </c>
      <c r="H31" s="440"/>
      <c r="I31" s="440"/>
      <c r="J31" s="122"/>
    </row>
    <row r="32" spans="1:10" ht="30" customHeight="1" x14ac:dyDescent="0.25">
      <c r="A32" s="306" t="s">
        <v>119</v>
      </c>
      <c r="B32" s="307" t="s">
        <v>120</v>
      </c>
      <c r="C32" s="385" t="s">
        <v>2717</v>
      </c>
      <c r="D32" s="308">
        <v>2</v>
      </c>
      <c r="E32" s="309"/>
      <c r="F32" s="305">
        <v>106.92</v>
      </c>
      <c r="G32" s="439">
        <f t="shared" si="0"/>
        <v>0</v>
      </c>
      <c r="H32" s="440"/>
      <c r="I32" s="440"/>
      <c r="J32" s="122"/>
    </row>
    <row r="33" spans="1:10" ht="30" customHeight="1" x14ac:dyDescent="0.25">
      <c r="A33" s="313" t="s">
        <v>27</v>
      </c>
      <c r="B33" s="307" t="s">
        <v>106</v>
      </c>
      <c r="C33" s="385" t="s">
        <v>2719</v>
      </c>
      <c r="D33" s="308">
        <v>1</v>
      </c>
      <c r="E33" s="309"/>
      <c r="F33" s="305">
        <v>515</v>
      </c>
      <c r="G33" s="439">
        <f t="shared" si="0"/>
        <v>0</v>
      </c>
      <c r="H33" s="440"/>
      <c r="I33" s="440"/>
      <c r="J33" s="122"/>
    </row>
    <row r="34" spans="1:10" s="3" customFormat="1" ht="30" customHeight="1" x14ac:dyDescent="0.25">
      <c r="A34" s="313" t="s">
        <v>2161</v>
      </c>
      <c r="B34" s="307" t="s">
        <v>117</v>
      </c>
      <c r="C34" s="385" t="s">
        <v>2712</v>
      </c>
      <c r="D34" s="308">
        <v>1</v>
      </c>
      <c r="E34" s="309"/>
      <c r="F34" s="305">
        <v>325</v>
      </c>
      <c r="G34" s="439">
        <f t="shared" si="0"/>
        <v>0</v>
      </c>
      <c r="H34" s="440"/>
      <c r="I34" s="440"/>
      <c r="J34" s="122"/>
    </row>
    <row r="35" spans="1:10" s="3" customFormat="1" ht="30" customHeight="1" x14ac:dyDescent="0.25">
      <c r="A35" s="313" t="s">
        <v>2165</v>
      </c>
      <c r="B35" s="307" t="s">
        <v>105</v>
      </c>
      <c r="C35" s="385" t="s">
        <v>2718</v>
      </c>
      <c r="D35" s="308">
        <v>1</v>
      </c>
      <c r="E35" s="309"/>
      <c r="F35" s="305">
        <v>9.8047125000000008</v>
      </c>
      <c r="G35" s="439">
        <f t="shared" si="0"/>
        <v>0</v>
      </c>
      <c r="H35" s="440"/>
      <c r="I35" s="440"/>
      <c r="J35" s="122"/>
    </row>
    <row r="36" spans="1:10" ht="30" customHeight="1" x14ac:dyDescent="0.25">
      <c r="A36" s="313" t="s">
        <v>4312</v>
      </c>
      <c r="B36" s="307" t="s">
        <v>4309</v>
      </c>
      <c r="C36" s="385" t="s">
        <v>4315</v>
      </c>
      <c r="D36" s="308">
        <v>1</v>
      </c>
      <c r="E36" s="309"/>
      <c r="F36" s="305">
        <v>42.02</v>
      </c>
      <c r="G36" s="439">
        <f t="shared" si="0"/>
        <v>0</v>
      </c>
      <c r="H36" s="440"/>
      <c r="I36" s="440"/>
      <c r="J36" s="122"/>
    </row>
    <row r="37" spans="1:10" ht="30" customHeight="1" x14ac:dyDescent="0.25">
      <c r="A37" s="313" t="s">
        <v>4313</v>
      </c>
      <c r="B37" s="307" t="s">
        <v>4310</v>
      </c>
      <c r="C37" s="385" t="s">
        <v>4316</v>
      </c>
      <c r="D37" s="308">
        <v>1</v>
      </c>
      <c r="E37" s="309"/>
      <c r="F37" s="305">
        <v>741.9</v>
      </c>
      <c r="G37" s="439">
        <f t="shared" si="0"/>
        <v>0</v>
      </c>
      <c r="H37" s="440"/>
      <c r="I37" s="440"/>
      <c r="J37" s="122"/>
    </row>
    <row r="38" spans="1:10" s="3" customFormat="1" ht="30" customHeight="1" x14ac:dyDescent="0.25">
      <c r="A38" s="313" t="s">
        <v>2162</v>
      </c>
      <c r="B38" s="307" t="s">
        <v>96</v>
      </c>
      <c r="C38" s="385" t="s">
        <v>2713</v>
      </c>
      <c r="D38" s="308">
        <v>1</v>
      </c>
      <c r="E38" s="309"/>
      <c r="F38" s="305">
        <v>250</v>
      </c>
      <c r="G38" s="439">
        <f t="shared" si="0"/>
        <v>0</v>
      </c>
      <c r="H38" s="440"/>
      <c r="I38" s="440"/>
      <c r="J38" s="122"/>
    </row>
    <row r="39" spans="1:10" s="3" customFormat="1" ht="30" customHeight="1" x14ac:dyDescent="0.25">
      <c r="A39" s="313" t="s">
        <v>2160</v>
      </c>
      <c r="B39" s="307" t="s">
        <v>983</v>
      </c>
      <c r="C39" s="385" t="s">
        <v>2711</v>
      </c>
      <c r="D39" s="308">
        <v>6</v>
      </c>
      <c r="E39" s="309"/>
      <c r="F39" s="305">
        <v>7.9699125000000004</v>
      </c>
      <c r="G39" s="439">
        <f t="shared" si="0"/>
        <v>0</v>
      </c>
      <c r="H39" s="440"/>
      <c r="I39" s="440"/>
      <c r="J39" s="122"/>
    </row>
    <row r="40" spans="1:10" ht="30" customHeight="1" x14ac:dyDescent="0.25">
      <c r="A40" s="275"/>
      <c r="B40" s="276" t="s">
        <v>2148</v>
      </c>
      <c r="C40" s="386"/>
      <c r="D40" s="277"/>
      <c r="E40" s="278"/>
      <c r="F40" s="305"/>
      <c r="G40" s="357"/>
      <c r="H40" s="440"/>
      <c r="I40" s="440"/>
      <c r="J40" s="122"/>
    </row>
    <row r="41" spans="1:10" ht="30" customHeight="1" x14ac:dyDescent="0.25">
      <c r="A41" s="41" t="s">
        <v>2035</v>
      </c>
      <c r="B41" s="25" t="s">
        <v>2148</v>
      </c>
      <c r="C41" s="387"/>
      <c r="D41" s="73"/>
      <c r="E41" s="27"/>
      <c r="F41" s="28"/>
      <c r="G41" s="358"/>
      <c r="H41" s="440"/>
      <c r="I41" s="440"/>
      <c r="J41" s="122"/>
    </row>
    <row r="42" spans="1:10" ht="30" customHeight="1" x14ac:dyDescent="0.25">
      <c r="A42" s="392" t="s">
        <v>1615</v>
      </c>
      <c r="B42" s="393" t="s">
        <v>1234</v>
      </c>
      <c r="C42" s="385" t="s">
        <v>2725</v>
      </c>
      <c r="D42" s="303"/>
      <c r="E42" s="304"/>
      <c r="F42" s="305">
        <v>785</v>
      </c>
      <c r="G42" s="439">
        <f t="shared" ref="G42:G54" si="1">+F42*E42</f>
        <v>0</v>
      </c>
      <c r="H42" s="440"/>
      <c r="I42" s="440"/>
      <c r="J42" s="122"/>
    </row>
    <row r="43" spans="1:10" ht="30" customHeight="1" x14ac:dyDescent="0.25">
      <c r="A43" s="392" t="s">
        <v>1616</v>
      </c>
      <c r="B43" s="393" t="s">
        <v>1235</v>
      </c>
      <c r="C43" s="385" t="s">
        <v>2726</v>
      </c>
      <c r="D43" s="303">
        <v>24</v>
      </c>
      <c r="E43" s="304"/>
      <c r="F43" s="305">
        <v>850</v>
      </c>
      <c r="G43" s="439">
        <f t="shared" si="1"/>
        <v>0</v>
      </c>
      <c r="H43" s="440"/>
      <c r="I43" s="440"/>
      <c r="J43" s="122"/>
    </row>
    <row r="44" spans="1:10" ht="30" customHeight="1" x14ac:dyDescent="0.25">
      <c r="A44" s="392" t="s">
        <v>1614</v>
      </c>
      <c r="B44" s="393" t="s">
        <v>1236</v>
      </c>
      <c r="C44" s="385" t="s">
        <v>2727</v>
      </c>
      <c r="D44" s="303"/>
      <c r="E44" s="304"/>
      <c r="F44" s="305">
        <v>1110.26</v>
      </c>
      <c r="G44" s="439">
        <f t="shared" si="1"/>
        <v>0</v>
      </c>
      <c r="H44" s="440"/>
      <c r="I44" s="440"/>
      <c r="J44" s="122"/>
    </row>
    <row r="45" spans="1:10" ht="30" customHeight="1" x14ac:dyDescent="0.25">
      <c r="A45" s="392" t="s">
        <v>1617</v>
      </c>
      <c r="B45" s="393" t="s">
        <v>1237</v>
      </c>
      <c r="C45" s="385" t="s">
        <v>2728</v>
      </c>
      <c r="D45" s="303"/>
      <c r="E45" s="304"/>
      <c r="F45" s="305">
        <v>1772.25</v>
      </c>
      <c r="G45" s="439">
        <f t="shared" si="1"/>
        <v>0</v>
      </c>
      <c r="H45" s="440"/>
      <c r="I45" s="440"/>
      <c r="J45" s="122"/>
    </row>
    <row r="46" spans="1:10" ht="30" customHeight="1" x14ac:dyDescent="0.25">
      <c r="A46" s="392" t="s">
        <v>1618</v>
      </c>
      <c r="B46" s="393" t="s">
        <v>1206</v>
      </c>
      <c r="C46" s="385" t="s">
        <v>2729</v>
      </c>
      <c r="D46" s="303">
        <v>1</v>
      </c>
      <c r="E46" s="304"/>
      <c r="F46" s="305">
        <v>2163.19</v>
      </c>
      <c r="G46" s="439">
        <f t="shared" si="1"/>
        <v>0</v>
      </c>
      <c r="H46" s="440"/>
      <c r="I46" s="440"/>
      <c r="J46" s="122"/>
    </row>
    <row r="47" spans="1:10" ht="30" customHeight="1" x14ac:dyDescent="0.25">
      <c r="A47" s="392" t="s">
        <v>1995</v>
      </c>
      <c r="B47" s="392" t="s">
        <v>1207</v>
      </c>
      <c r="C47" s="385" t="s">
        <v>2730</v>
      </c>
      <c r="D47" s="308"/>
      <c r="E47" s="315"/>
      <c r="F47" s="305">
        <v>1589.81</v>
      </c>
      <c r="G47" s="439">
        <f t="shared" si="1"/>
        <v>0</v>
      </c>
      <c r="H47" s="440"/>
      <c r="I47" s="440"/>
      <c r="J47" s="122"/>
    </row>
    <row r="48" spans="1:10" ht="30" customHeight="1" x14ac:dyDescent="0.25">
      <c r="A48" s="392" t="s">
        <v>1619</v>
      </c>
      <c r="B48" s="393" t="s">
        <v>1208</v>
      </c>
      <c r="C48" s="385" t="s">
        <v>2731</v>
      </c>
      <c r="D48" s="303">
        <v>1</v>
      </c>
      <c r="E48" s="304"/>
      <c r="F48" s="305">
        <v>263.37</v>
      </c>
      <c r="G48" s="439">
        <f t="shared" si="1"/>
        <v>0</v>
      </c>
      <c r="H48" s="440"/>
      <c r="I48" s="440"/>
      <c r="J48" s="122"/>
    </row>
    <row r="49" spans="1:10" ht="30" customHeight="1" x14ac:dyDescent="0.25">
      <c r="A49" s="392" t="s">
        <v>1622</v>
      </c>
      <c r="B49" s="393" t="s">
        <v>927</v>
      </c>
      <c r="C49" s="385" t="s">
        <v>2732</v>
      </c>
      <c r="D49" s="303"/>
      <c r="E49" s="304"/>
      <c r="F49" s="305">
        <v>75</v>
      </c>
      <c r="G49" s="439">
        <f t="shared" si="1"/>
        <v>0</v>
      </c>
      <c r="H49" s="440"/>
      <c r="I49" s="440"/>
      <c r="J49" s="122"/>
    </row>
    <row r="50" spans="1:10" ht="30" customHeight="1" x14ac:dyDescent="0.25">
      <c r="A50" s="392" t="s">
        <v>1621</v>
      </c>
      <c r="B50" s="393" t="s">
        <v>928</v>
      </c>
      <c r="C50" s="385" t="s">
        <v>2733</v>
      </c>
      <c r="D50" s="303">
        <v>24</v>
      </c>
      <c r="E50" s="304"/>
      <c r="F50" s="305">
        <v>88</v>
      </c>
      <c r="G50" s="439">
        <f t="shared" si="1"/>
        <v>0</v>
      </c>
      <c r="H50" s="440"/>
      <c r="I50" s="440"/>
      <c r="J50" s="122"/>
    </row>
    <row r="51" spans="1:10" ht="30" customHeight="1" x14ac:dyDescent="0.25">
      <c r="A51" s="392" t="s">
        <v>1623</v>
      </c>
      <c r="B51" s="393" t="s">
        <v>1062</v>
      </c>
      <c r="C51" s="385" t="s">
        <v>2734</v>
      </c>
      <c r="D51" s="303"/>
      <c r="E51" s="304"/>
      <c r="F51" s="305">
        <v>137.61000000000001</v>
      </c>
      <c r="G51" s="439">
        <f t="shared" si="1"/>
        <v>0</v>
      </c>
      <c r="H51" s="440"/>
      <c r="I51" s="440"/>
      <c r="J51" s="122"/>
    </row>
    <row r="52" spans="1:10" ht="30" customHeight="1" x14ac:dyDescent="0.25">
      <c r="A52" s="313" t="s">
        <v>2133</v>
      </c>
      <c r="B52" s="307" t="s">
        <v>1591</v>
      </c>
      <c r="C52" s="385" t="s">
        <v>2736</v>
      </c>
      <c r="D52" s="308">
        <v>3</v>
      </c>
      <c r="E52" s="309"/>
      <c r="F52" s="305">
        <v>45</v>
      </c>
      <c r="G52" s="439">
        <f t="shared" si="1"/>
        <v>0</v>
      </c>
      <c r="H52" s="440"/>
      <c r="I52" s="440"/>
      <c r="J52" s="122"/>
    </row>
    <row r="53" spans="1:10" ht="30" customHeight="1" x14ac:dyDescent="0.25">
      <c r="A53" s="313" t="s">
        <v>2024</v>
      </c>
      <c r="B53" s="307" t="s">
        <v>1061</v>
      </c>
      <c r="C53" s="385" t="s">
        <v>2737</v>
      </c>
      <c r="D53" s="308">
        <v>8</v>
      </c>
      <c r="E53" s="309"/>
      <c r="F53" s="305">
        <v>5103.04</v>
      </c>
      <c r="G53" s="439">
        <f t="shared" si="1"/>
        <v>0</v>
      </c>
      <c r="H53" s="440"/>
      <c r="I53" s="440"/>
      <c r="J53" s="122"/>
    </row>
    <row r="54" spans="1:10" ht="30" customHeight="1" x14ac:dyDescent="0.25">
      <c r="A54" s="313" t="s">
        <v>1670</v>
      </c>
      <c r="B54" s="307" t="s">
        <v>1082</v>
      </c>
      <c r="C54" s="385" t="s">
        <v>2738</v>
      </c>
      <c r="D54" s="308">
        <v>1</v>
      </c>
      <c r="E54" s="309"/>
      <c r="F54" s="305">
        <v>5316.75</v>
      </c>
      <c r="G54" s="439">
        <f t="shared" si="1"/>
        <v>0</v>
      </c>
      <c r="H54" s="440"/>
      <c r="I54" s="440"/>
      <c r="J54" s="122"/>
    </row>
    <row r="55" spans="1:10" ht="30" customHeight="1" x14ac:dyDescent="0.25">
      <c r="A55" s="408"/>
      <c r="B55" s="394" t="s">
        <v>2148</v>
      </c>
      <c r="C55" s="386"/>
      <c r="D55" s="277"/>
      <c r="E55" s="281"/>
      <c r="F55" s="305"/>
      <c r="G55" s="359"/>
      <c r="H55" s="440"/>
      <c r="I55" s="440"/>
      <c r="J55" s="122"/>
    </row>
    <row r="56" spans="1:10" ht="30" customHeight="1" x14ac:dyDescent="0.25">
      <c r="A56" s="269" t="s">
        <v>2034</v>
      </c>
      <c r="B56" s="282" t="s">
        <v>2148</v>
      </c>
      <c r="C56" s="388"/>
      <c r="D56" s="283"/>
      <c r="E56" s="284"/>
      <c r="F56" s="28"/>
      <c r="G56" s="360"/>
      <c r="H56" s="440"/>
      <c r="I56" s="440"/>
      <c r="J56" s="122"/>
    </row>
    <row r="57" spans="1:10" ht="30" customHeight="1" x14ac:dyDescent="0.25">
      <c r="A57" s="392" t="s">
        <v>2117</v>
      </c>
      <c r="B57" s="392" t="s">
        <v>384</v>
      </c>
      <c r="C57" s="385" t="s">
        <v>2740</v>
      </c>
      <c r="D57" s="310"/>
      <c r="E57" s="311"/>
      <c r="F57" s="305">
        <v>9.2084025</v>
      </c>
      <c r="G57" s="439">
        <f t="shared" ref="G57:G120" si="2">+F57*E57</f>
        <v>0</v>
      </c>
      <c r="H57" s="440"/>
      <c r="I57" s="440"/>
      <c r="J57" s="122"/>
    </row>
    <row r="58" spans="1:10" ht="30" customHeight="1" x14ac:dyDescent="0.25">
      <c r="A58" s="392" t="s">
        <v>1755</v>
      </c>
      <c r="B58" s="392" t="s">
        <v>932</v>
      </c>
      <c r="C58" s="385" t="s">
        <v>2741</v>
      </c>
      <c r="D58" s="308">
        <v>1</v>
      </c>
      <c r="E58" s="315"/>
      <c r="F58" s="305">
        <v>26</v>
      </c>
      <c r="G58" s="439">
        <f t="shared" si="2"/>
        <v>0</v>
      </c>
      <c r="H58" s="440"/>
      <c r="I58" s="440"/>
      <c r="J58" s="122"/>
    </row>
    <row r="59" spans="1:10" ht="30" customHeight="1" x14ac:dyDescent="0.25">
      <c r="A59" s="392" t="s">
        <v>1756</v>
      </c>
      <c r="B59" s="392" t="s">
        <v>935</v>
      </c>
      <c r="C59" s="389" t="s">
        <v>3338</v>
      </c>
      <c r="D59" s="308">
        <v>1</v>
      </c>
      <c r="E59" s="315"/>
      <c r="F59" s="305">
        <v>21.63</v>
      </c>
      <c r="G59" s="439">
        <f t="shared" si="2"/>
        <v>0</v>
      </c>
      <c r="H59" s="440"/>
      <c r="I59" s="440"/>
      <c r="J59" s="122"/>
    </row>
    <row r="60" spans="1:10" ht="30" customHeight="1" x14ac:dyDescent="0.25">
      <c r="A60" s="392" t="s">
        <v>1757</v>
      </c>
      <c r="B60" s="392" t="s">
        <v>919</v>
      </c>
      <c r="C60" s="389" t="s">
        <v>3339</v>
      </c>
      <c r="D60" s="308">
        <v>1</v>
      </c>
      <c r="E60" s="315"/>
      <c r="F60" s="305">
        <v>990.38</v>
      </c>
      <c r="G60" s="439">
        <f t="shared" si="2"/>
        <v>0</v>
      </c>
      <c r="H60" s="440"/>
      <c r="I60" s="440"/>
      <c r="J60" s="122"/>
    </row>
    <row r="61" spans="1:10" ht="30" customHeight="1" x14ac:dyDescent="0.25">
      <c r="A61" s="392" t="s">
        <v>2149</v>
      </c>
      <c r="B61" s="392" t="s">
        <v>4098</v>
      </c>
      <c r="C61" s="390" t="s">
        <v>4099</v>
      </c>
      <c r="D61" s="308"/>
      <c r="E61" s="315"/>
      <c r="F61" s="305">
        <v>145</v>
      </c>
      <c r="G61" s="439">
        <f t="shared" si="2"/>
        <v>0</v>
      </c>
      <c r="H61" s="440"/>
      <c r="I61" s="440"/>
      <c r="J61" s="122"/>
    </row>
    <row r="62" spans="1:10" ht="30" customHeight="1" x14ac:dyDescent="0.25">
      <c r="A62" s="392" t="s">
        <v>1890</v>
      </c>
      <c r="B62" s="392" t="s">
        <v>585</v>
      </c>
      <c r="C62" s="389" t="s">
        <v>3340</v>
      </c>
      <c r="D62" s="308">
        <v>15</v>
      </c>
      <c r="E62" s="315"/>
      <c r="F62" s="305">
        <v>195</v>
      </c>
      <c r="G62" s="439">
        <f t="shared" si="2"/>
        <v>0</v>
      </c>
      <c r="H62" s="440"/>
      <c r="I62" s="440"/>
      <c r="J62" s="122"/>
    </row>
    <row r="63" spans="1:10" ht="30" customHeight="1" x14ac:dyDescent="0.25">
      <c r="A63" s="392" t="s">
        <v>4069</v>
      </c>
      <c r="B63" s="392" t="s">
        <v>4070</v>
      </c>
      <c r="C63" s="389" t="s">
        <v>4100</v>
      </c>
      <c r="D63" s="308"/>
      <c r="E63" s="315"/>
      <c r="F63" s="305">
        <v>150</v>
      </c>
      <c r="G63" s="439">
        <f t="shared" si="2"/>
        <v>0</v>
      </c>
      <c r="H63" s="440"/>
      <c r="I63" s="440"/>
      <c r="J63" s="122"/>
    </row>
    <row r="64" spans="1:10" ht="30" customHeight="1" x14ac:dyDescent="0.25">
      <c r="A64" s="392" t="s">
        <v>2150</v>
      </c>
      <c r="B64" s="392" t="s">
        <v>865</v>
      </c>
      <c r="C64" s="389" t="s">
        <v>3341</v>
      </c>
      <c r="D64" s="308"/>
      <c r="E64" s="315"/>
      <c r="F64" s="305">
        <v>221</v>
      </c>
      <c r="G64" s="439">
        <f t="shared" si="2"/>
        <v>0</v>
      </c>
      <c r="H64" s="440"/>
      <c r="I64" s="440"/>
      <c r="J64" s="122"/>
    </row>
    <row r="65" spans="1:10" ht="30" customHeight="1" x14ac:dyDescent="0.25">
      <c r="A65" s="392" t="s">
        <v>2151</v>
      </c>
      <c r="B65" s="392" t="s">
        <v>1507</v>
      </c>
      <c r="C65" s="389" t="s">
        <v>3342</v>
      </c>
      <c r="D65" s="308"/>
      <c r="E65" s="315"/>
      <c r="F65" s="305">
        <v>262</v>
      </c>
      <c r="G65" s="439">
        <f t="shared" si="2"/>
        <v>0</v>
      </c>
      <c r="H65" s="440"/>
      <c r="I65" s="440"/>
      <c r="J65" s="122"/>
    </row>
    <row r="66" spans="1:10" ht="30" customHeight="1" x14ac:dyDescent="0.25">
      <c r="A66" s="392" t="s">
        <v>2152</v>
      </c>
      <c r="B66" s="392" t="s">
        <v>1508</v>
      </c>
      <c r="C66" s="389" t="s">
        <v>3343</v>
      </c>
      <c r="D66" s="308"/>
      <c r="E66" s="315"/>
      <c r="F66" s="305">
        <v>390</v>
      </c>
      <c r="G66" s="439">
        <f t="shared" si="2"/>
        <v>0</v>
      </c>
      <c r="H66" s="440"/>
      <c r="I66" s="440"/>
      <c r="J66" s="122"/>
    </row>
    <row r="67" spans="1:10" ht="30" customHeight="1" x14ac:dyDescent="0.25">
      <c r="A67" s="392" t="s">
        <v>2153</v>
      </c>
      <c r="B67" s="392" t="s">
        <v>116</v>
      </c>
      <c r="C67" s="389" t="s">
        <v>3344</v>
      </c>
      <c r="D67" s="308"/>
      <c r="E67" s="315"/>
      <c r="F67" s="305">
        <v>425</v>
      </c>
      <c r="G67" s="439">
        <f t="shared" si="2"/>
        <v>0</v>
      </c>
      <c r="H67" s="440"/>
      <c r="I67" s="440"/>
      <c r="J67" s="122"/>
    </row>
    <row r="68" spans="1:10" ht="30" customHeight="1" x14ac:dyDescent="0.25">
      <c r="A68" s="392" t="s">
        <v>2154</v>
      </c>
      <c r="B68" s="392" t="s">
        <v>1509</v>
      </c>
      <c r="C68" s="389" t="s">
        <v>3345</v>
      </c>
      <c r="D68" s="308">
        <v>15</v>
      </c>
      <c r="E68" s="315"/>
      <c r="F68" s="305">
        <v>555</v>
      </c>
      <c r="G68" s="439">
        <f t="shared" si="2"/>
        <v>0</v>
      </c>
      <c r="H68" s="440"/>
      <c r="I68" s="440"/>
      <c r="J68" s="122"/>
    </row>
    <row r="69" spans="1:10" ht="30" customHeight="1" x14ac:dyDescent="0.25">
      <c r="A69" s="392" t="s">
        <v>2155</v>
      </c>
      <c r="B69" s="392" t="s">
        <v>1510</v>
      </c>
      <c r="C69" s="389" t="s">
        <v>3346</v>
      </c>
      <c r="D69" s="308"/>
      <c r="E69" s="315"/>
      <c r="F69" s="305">
        <v>570</v>
      </c>
      <c r="G69" s="439">
        <f t="shared" si="2"/>
        <v>0</v>
      </c>
      <c r="H69" s="440"/>
      <c r="I69" s="440"/>
      <c r="J69" s="122"/>
    </row>
    <row r="70" spans="1:10" ht="30" customHeight="1" x14ac:dyDescent="0.25">
      <c r="A70" s="392" t="s">
        <v>1953</v>
      </c>
      <c r="B70" s="392" t="s">
        <v>288</v>
      </c>
      <c r="C70" s="389" t="s">
        <v>3347</v>
      </c>
      <c r="D70" s="308"/>
      <c r="E70" s="315"/>
      <c r="F70" s="305">
        <v>2800</v>
      </c>
      <c r="G70" s="439">
        <f t="shared" si="2"/>
        <v>0</v>
      </c>
      <c r="H70" s="440"/>
      <c r="I70" s="440"/>
      <c r="J70" s="122"/>
    </row>
    <row r="71" spans="1:10" ht="30" customHeight="1" x14ac:dyDescent="0.25">
      <c r="A71" s="392" t="s">
        <v>1887</v>
      </c>
      <c r="B71" s="392" t="s">
        <v>1511</v>
      </c>
      <c r="C71" s="389" t="s">
        <v>3348</v>
      </c>
      <c r="D71" s="308"/>
      <c r="E71" s="315"/>
      <c r="F71" s="305">
        <v>1495</v>
      </c>
      <c r="G71" s="439">
        <f t="shared" si="2"/>
        <v>0</v>
      </c>
      <c r="H71" s="440"/>
      <c r="I71" s="440"/>
      <c r="J71" s="122"/>
    </row>
    <row r="72" spans="1:10" ht="30" customHeight="1" x14ac:dyDescent="0.25">
      <c r="A72" s="392" t="s">
        <v>1889</v>
      </c>
      <c r="B72" s="392" t="s">
        <v>1505</v>
      </c>
      <c r="C72" s="389" t="s">
        <v>3349</v>
      </c>
      <c r="D72" s="308"/>
      <c r="E72" s="315"/>
      <c r="F72" s="305">
        <v>775</v>
      </c>
      <c r="G72" s="439">
        <f t="shared" si="2"/>
        <v>0</v>
      </c>
      <c r="H72" s="440"/>
      <c r="I72" s="440"/>
      <c r="J72" s="122"/>
    </row>
    <row r="73" spans="1:10" ht="30" customHeight="1" x14ac:dyDescent="0.25">
      <c r="A73" s="392" t="s">
        <v>1888</v>
      </c>
      <c r="B73" s="392" t="s">
        <v>1503</v>
      </c>
      <c r="C73" s="389" t="s">
        <v>3350</v>
      </c>
      <c r="D73" s="308"/>
      <c r="E73" s="315"/>
      <c r="F73" s="305">
        <v>350</v>
      </c>
      <c r="G73" s="439">
        <f t="shared" si="2"/>
        <v>0</v>
      </c>
      <c r="H73" s="440"/>
      <c r="I73" s="440"/>
      <c r="J73" s="122"/>
    </row>
    <row r="74" spans="1:10" ht="30" customHeight="1" x14ac:dyDescent="0.25">
      <c r="A74" s="392" t="s">
        <v>4114</v>
      </c>
      <c r="B74" s="392" t="s">
        <v>4025</v>
      </c>
      <c r="C74" s="389" t="s">
        <v>4031</v>
      </c>
      <c r="D74" s="308"/>
      <c r="E74" s="315"/>
      <c r="F74" s="305">
        <v>280</v>
      </c>
      <c r="G74" s="439">
        <f t="shared" si="2"/>
        <v>0</v>
      </c>
      <c r="H74" s="440"/>
      <c r="I74" s="440"/>
      <c r="J74" s="122"/>
    </row>
    <row r="75" spans="1:10" ht="30" customHeight="1" x14ac:dyDescent="0.25">
      <c r="A75" s="392" t="s">
        <v>4115</v>
      </c>
      <c r="B75" s="392" t="s">
        <v>4026</v>
      </c>
      <c r="C75" s="389" t="s">
        <v>4032</v>
      </c>
      <c r="D75" s="308"/>
      <c r="E75" s="315"/>
      <c r="F75" s="305">
        <v>405</v>
      </c>
      <c r="G75" s="439">
        <f t="shared" si="2"/>
        <v>0</v>
      </c>
      <c r="H75" s="440"/>
      <c r="I75" s="440"/>
      <c r="J75" s="122"/>
    </row>
    <row r="76" spans="1:10" ht="30" customHeight="1" x14ac:dyDescent="0.25">
      <c r="A76" s="392" t="s">
        <v>4116</v>
      </c>
      <c r="B76" s="392" t="s">
        <v>4027</v>
      </c>
      <c r="C76" s="389" t="s">
        <v>4033</v>
      </c>
      <c r="D76" s="308"/>
      <c r="E76" s="315"/>
      <c r="F76" s="305">
        <v>485</v>
      </c>
      <c r="G76" s="439">
        <f t="shared" si="2"/>
        <v>0</v>
      </c>
      <c r="H76" s="440"/>
      <c r="I76" s="440"/>
      <c r="J76" s="122"/>
    </row>
    <row r="77" spans="1:10" ht="30" customHeight="1" x14ac:dyDescent="0.25">
      <c r="A77" s="392" t="s">
        <v>4117</v>
      </c>
      <c r="B77" s="392" t="s">
        <v>4028</v>
      </c>
      <c r="C77" s="389" t="s">
        <v>4034</v>
      </c>
      <c r="D77" s="308"/>
      <c r="E77" s="315"/>
      <c r="F77" s="305">
        <v>500</v>
      </c>
      <c r="G77" s="439">
        <f t="shared" si="2"/>
        <v>0</v>
      </c>
      <c r="H77" s="440"/>
      <c r="I77" s="440"/>
      <c r="J77" s="122"/>
    </row>
    <row r="78" spans="1:10" ht="30" customHeight="1" x14ac:dyDescent="0.25">
      <c r="A78" s="392" t="s">
        <v>4197</v>
      </c>
      <c r="B78" s="392" t="s">
        <v>4168</v>
      </c>
      <c r="C78" s="390" t="s">
        <v>4194</v>
      </c>
      <c r="D78" s="308"/>
      <c r="E78" s="315"/>
      <c r="F78" s="305">
        <v>205</v>
      </c>
      <c r="G78" s="439">
        <f t="shared" si="2"/>
        <v>0</v>
      </c>
      <c r="H78" s="440"/>
      <c r="I78" s="440"/>
      <c r="J78" s="122"/>
    </row>
    <row r="79" spans="1:10" ht="30" customHeight="1" x14ac:dyDescent="0.25">
      <c r="A79" s="392" t="s">
        <v>4196</v>
      </c>
      <c r="B79" s="392" t="s">
        <v>4169</v>
      </c>
      <c r="C79" s="390" t="s">
        <v>4204</v>
      </c>
      <c r="D79" s="308"/>
      <c r="E79" s="315"/>
      <c r="F79" s="305">
        <v>200</v>
      </c>
      <c r="G79" s="439">
        <f t="shared" si="2"/>
        <v>0</v>
      </c>
      <c r="H79" s="440"/>
      <c r="I79" s="440"/>
      <c r="J79" s="122"/>
    </row>
    <row r="80" spans="1:10" ht="30" customHeight="1" x14ac:dyDescent="0.25">
      <c r="A80" s="392" t="s">
        <v>4195</v>
      </c>
      <c r="B80" s="392" t="s">
        <v>4170</v>
      </c>
      <c r="C80" s="390" t="s">
        <v>4205</v>
      </c>
      <c r="D80" s="308"/>
      <c r="E80" s="315"/>
      <c r="F80" s="305">
        <v>220</v>
      </c>
      <c r="G80" s="439">
        <f t="shared" si="2"/>
        <v>0</v>
      </c>
      <c r="H80" s="440"/>
      <c r="I80" s="440"/>
      <c r="J80" s="122"/>
    </row>
    <row r="81" spans="1:10" ht="30" customHeight="1" x14ac:dyDescent="0.25">
      <c r="A81" s="392" t="s">
        <v>4201</v>
      </c>
      <c r="B81" s="392" t="s">
        <v>4171</v>
      </c>
      <c r="C81" s="390" t="s">
        <v>4206</v>
      </c>
      <c r="D81" s="308"/>
      <c r="E81" s="315"/>
      <c r="F81" s="305">
        <v>205</v>
      </c>
      <c r="G81" s="439">
        <f t="shared" si="2"/>
        <v>0</v>
      </c>
      <c r="H81" s="440"/>
      <c r="I81" s="440"/>
      <c r="J81" s="122"/>
    </row>
    <row r="82" spans="1:10" ht="30" customHeight="1" x14ac:dyDescent="0.25">
      <c r="A82" s="392" t="s">
        <v>4198</v>
      </c>
      <c r="B82" s="392" t="s">
        <v>4172</v>
      </c>
      <c r="C82" s="390" t="s">
        <v>4207</v>
      </c>
      <c r="D82" s="308"/>
      <c r="E82" s="315"/>
      <c r="F82" s="305">
        <v>242</v>
      </c>
      <c r="G82" s="439">
        <f t="shared" si="2"/>
        <v>0</v>
      </c>
      <c r="H82" s="440"/>
      <c r="I82" s="440"/>
      <c r="J82" s="122"/>
    </row>
    <row r="83" spans="1:10" ht="30" customHeight="1" x14ac:dyDescent="0.25">
      <c r="A83" s="392" t="s">
        <v>4199</v>
      </c>
      <c r="B83" s="392" t="s">
        <v>4173</v>
      </c>
      <c r="C83" s="390" t="s">
        <v>4208</v>
      </c>
      <c r="D83" s="308"/>
      <c r="E83" s="315"/>
      <c r="F83" s="305">
        <v>195</v>
      </c>
      <c r="G83" s="439">
        <f t="shared" si="2"/>
        <v>0</v>
      </c>
      <c r="H83" s="440"/>
      <c r="I83" s="440"/>
      <c r="J83" s="122"/>
    </row>
    <row r="84" spans="1:10" ht="30" customHeight="1" x14ac:dyDescent="0.25">
      <c r="A84" s="392" t="s">
        <v>4200</v>
      </c>
      <c r="B84" s="392" t="s">
        <v>4174</v>
      </c>
      <c r="C84" s="390" t="s">
        <v>4209</v>
      </c>
      <c r="D84" s="308"/>
      <c r="E84" s="315"/>
      <c r="F84" s="305">
        <v>205</v>
      </c>
      <c r="G84" s="439">
        <f t="shared" si="2"/>
        <v>0</v>
      </c>
      <c r="H84" s="440"/>
      <c r="I84" s="440"/>
      <c r="J84" s="122"/>
    </row>
    <row r="85" spans="1:10" ht="30" customHeight="1" x14ac:dyDescent="0.25">
      <c r="A85" s="392" t="s">
        <v>4202</v>
      </c>
      <c r="B85" s="392" t="s">
        <v>4175</v>
      </c>
      <c r="C85" s="390" t="s">
        <v>4210</v>
      </c>
      <c r="D85" s="308"/>
      <c r="E85" s="315"/>
      <c r="F85" s="305">
        <v>150</v>
      </c>
      <c r="G85" s="439">
        <f t="shared" si="2"/>
        <v>0</v>
      </c>
      <c r="H85" s="440"/>
      <c r="I85" s="440"/>
      <c r="J85" s="122"/>
    </row>
    <row r="86" spans="1:10" ht="30" customHeight="1" x14ac:dyDescent="0.25">
      <c r="A86" s="392" t="s">
        <v>4203</v>
      </c>
      <c r="B86" s="392" t="s">
        <v>4176</v>
      </c>
      <c r="C86" s="390" t="s">
        <v>4211</v>
      </c>
      <c r="D86" s="308"/>
      <c r="E86" s="315"/>
      <c r="F86" s="305">
        <v>195</v>
      </c>
      <c r="G86" s="439">
        <f t="shared" si="2"/>
        <v>0</v>
      </c>
      <c r="H86" s="440"/>
      <c r="I86" s="440"/>
      <c r="J86" s="122"/>
    </row>
    <row r="87" spans="1:10" ht="30" customHeight="1" x14ac:dyDescent="0.25">
      <c r="A87" s="392" t="s">
        <v>1937</v>
      </c>
      <c r="B87" s="392" t="s">
        <v>973</v>
      </c>
      <c r="C87" s="389" t="s">
        <v>4038</v>
      </c>
      <c r="D87" s="308">
        <v>1</v>
      </c>
      <c r="E87" s="315"/>
      <c r="F87" s="305">
        <v>6.3071250000000001</v>
      </c>
      <c r="G87" s="439">
        <f t="shared" si="2"/>
        <v>0</v>
      </c>
      <c r="H87" s="440"/>
      <c r="I87" s="440"/>
      <c r="J87" s="122"/>
    </row>
    <row r="88" spans="1:10" ht="30" customHeight="1" x14ac:dyDescent="0.25">
      <c r="A88" s="392" t="s">
        <v>1760</v>
      </c>
      <c r="B88" s="392" t="s">
        <v>950</v>
      </c>
      <c r="C88" s="389" t="s">
        <v>3351</v>
      </c>
      <c r="D88" s="308">
        <v>2</v>
      </c>
      <c r="E88" s="315"/>
      <c r="F88" s="305">
        <v>2.69</v>
      </c>
      <c r="G88" s="439">
        <f t="shared" si="2"/>
        <v>0</v>
      </c>
      <c r="H88" s="440"/>
      <c r="I88" s="440"/>
      <c r="J88" s="122"/>
    </row>
    <row r="89" spans="1:10" ht="30" customHeight="1" x14ac:dyDescent="0.25">
      <c r="A89" s="392" t="s">
        <v>1766</v>
      </c>
      <c r="B89" s="392" t="s">
        <v>1238</v>
      </c>
      <c r="C89" s="389" t="s">
        <v>3352</v>
      </c>
      <c r="D89" s="308">
        <v>2</v>
      </c>
      <c r="E89" s="315"/>
      <c r="F89" s="305">
        <v>2.5228500000000005</v>
      </c>
      <c r="G89" s="439">
        <f t="shared" si="2"/>
        <v>0</v>
      </c>
      <c r="H89" s="440"/>
      <c r="I89" s="440"/>
      <c r="J89" s="122"/>
    </row>
    <row r="90" spans="1:10" ht="30" customHeight="1" x14ac:dyDescent="0.25">
      <c r="A90" s="392" t="s">
        <v>1761</v>
      </c>
      <c r="B90" s="392" t="s">
        <v>951</v>
      </c>
      <c r="C90" s="389" t="s">
        <v>3353</v>
      </c>
      <c r="D90" s="308">
        <v>2</v>
      </c>
      <c r="E90" s="315"/>
      <c r="F90" s="305">
        <v>3.6351975000000003</v>
      </c>
      <c r="G90" s="439">
        <f t="shared" si="2"/>
        <v>0</v>
      </c>
      <c r="H90" s="440"/>
      <c r="I90" s="440"/>
      <c r="J90" s="122"/>
    </row>
    <row r="91" spans="1:10" ht="30" customHeight="1" x14ac:dyDescent="0.25">
      <c r="A91" s="392" t="s">
        <v>1762</v>
      </c>
      <c r="B91" s="392" t="s">
        <v>952</v>
      </c>
      <c r="C91" s="389" t="s">
        <v>3354</v>
      </c>
      <c r="D91" s="308">
        <v>2</v>
      </c>
      <c r="E91" s="315"/>
      <c r="F91" s="305">
        <v>4.380585</v>
      </c>
      <c r="G91" s="439">
        <f t="shared" si="2"/>
        <v>0</v>
      </c>
      <c r="H91" s="440"/>
      <c r="I91" s="440"/>
      <c r="J91" s="122"/>
    </row>
    <row r="92" spans="1:10" ht="30" customHeight="1" x14ac:dyDescent="0.25">
      <c r="A92" s="392" t="s">
        <v>1763</v>
      </c>
      <c r="B92" s="392" t="s">
        <v>387</v>
      </c>
      <c r="C92" s="389" t="s">
        <v>3355</v>
      </c>
      <c r="D92" s="308">
        <v>15</v>
      </c>
      <c r="E92" s="315"/>
      <c r="F92" s="305">
        <v>16.68</v>
      </c>
      <c r="G92" s="439">
        <f t="shared" si="2"/>
        <v>0</v>
      </c>
      <c r="H92" s="440"/>
      <c r="I92" s="440"/>
      <c r="J92" s="122"/>
    </row>
    <row r="93" spans="1:10" s="101" customFormat="1" ht="30" customHeight="1" x14ac:dyDescent="0.25">
      <c r="A93" s="392" t="s">
        <v>1767</v>
      </c>
      <c r="B93" s="392" t="s">
        <v>1201</v>
      </c>
      <c r="C93" s="389" t="s">
        <v>3356</v>
      </c>
      <c r="D93" s="308"/>
      <c r="E93" s="315"/>
      <c r="F93" s="305">
        <v>24</v>
      </c>
      <c r="G93" s="439">
        <f t="shared" si="2"/>
        <v>0</v>
      </c>
      <c r="H93" s="440"/>
      <c r="I93" s="440"/>
      <c r="J93" s="122"/>
    </row>
    <row r="94" spans="1:10" ht="30" customHeight="1" x14ac:dyDescent="0.25">
      <c r="A94" s="313" t="s">
        <v>1764</v>
      </c>
      <c r="B94" s="307" t="s">
        <v>953</v>
      </c>
      <c r="C94" s="389" t="s">
        <v>3357</v>
      </c>
      <c r="D94" s="308">
        <v>2</v>
      </c>
      <c r="E94" s="315"/>
      <c r="F94" s="305">
        <v>6.2</v>
      </c>
      <c r="G94" s="439">
        <f t="shared" si="2"/>
        <v>0</v>
      </c>
      <c r="H94" s="440"/>
      <c r="I94" s="440"/>
      <c r="J94" s="122"/>
    </row>
    <row r="95" spans="1:10" ht="30" customHeight="1" x14ac:dyDescent="0.25">
      <c r="A95" s="392" t="s">
        <v>1768</v>
      </c>
      <c r="B95" s="392" t="s">
        <v>1220</v>
      </c>
      <c r="C95" s="389" t="s">
        <v>3358</v>
      </c>
      <c r="D95" s="308">
        <v>15</v>
      </c>
      <c r="E95" s="315"/>
      <c r="F95" s="305">
        <v>6.0204374999999999</v>
      </c>
      <c r="G95" s="439">
        <f t="shared" si="2"/>
        <v>0</v>
      </c>
      <c r="H95" s="440"/>
      <c r="I95" s="440"/>
      <c r="J95" s="122"/>
    </row>
    <row r="96" spans="1:10" ht="30" customHeight="1" x14ac:dyDescent="0.25">
      <c r="A96" s="306" t="s">
        <v>26</v>
      </c>
      <c r="B96" s="307" t="s">
        <v>71</v>
      </c>
      <c r="C96" s="389" t="s">
        <v>3359</v>
      </c>
      <c r="D96" s="308">
        <v>1</v>
      </c>
      <c r="E96" s="315"/>
      <c r="F96" s="305">
        <v>26.51</v>
      </c>
      <c r="G96" s="439">
        <f t="shared" si="2"/>
        <v>0</v>
      </c>
      <c r="H96" s="440"/>
      <c r="I96" s="440"/>
      <c r="J96" s="122"/>
    </row>
    <row r="97" spans="1:10" ht="30" customHeight="1" x14ac:dyDescent="0.25">
      <c r="A97" s="392" t="s">
        <v>1765</v>
      </c>
      <c r="B97" s="392" t="s">
        <v>1203</v>
      </c>
      <c r="C97" s="389" t="s">
        <v>3360</v>
      </c>
      <c r="D97" s="308"/>
      <c r="E97" s="315"/>
      <c r="F97" s="305">
        <v>3.8874825000000004</v>
      </c>
      <c r="G97" s="439">
        <f t="shared" si="2"/>
        <v>0</v>
      </c>
      <c r="H97" s="440"/>
      <c r="I97" s="440"/>
      <c r="J97" s="122"/>
    </row>
    <row r="98" spans="1:10" ht="30" customHeight="1" x14ac:dyDescent="0.25">
      <c r="A98" s="392" t="s">
        <v>1954</v>
      </c>
      <c r="B98" s="392" t="s">
        <v>29</v>
      </c>
      <c r="C98" s="389" t="s">
        <v>3361</v>
      </c>
      <c r="D98" s="308">
        <v>4</v>
      </c>
      <c r="E98" s="315"/>
      <c r="F98" s="305">
        <v>14.57</v>
      </c>
      <c r="G98" s="439">
        <f t="shared" si="2"/>
        <v>0</v>
      </c>
      <c r="H98" s="440"/>
      <c r="I98" s="440"/>
      <c r="J98" s="122"/>
    </row>
    <row r="99" spans="1:10" ht="30" customHeight="1" x14ac:dyDescent="0.25">
      <c r="A99" s="392" t="s">
        <v>1874</v>
      </c>
      <c r="B99" s="392" t="s">
        <v>385</v>
      </c>
      <c r="C99" s="389" t="s">
        <v>3362</v>
      </c>
      <c r="D99" s="308">
        <v>15</v>
      </c>
      <c r="E99" s="315"/>
      <c r="F99" s="305">
        <v>12</v>
      </c>
      <c r="G99" s="439">
        <f t="shared" si="2"/>
        <v>0</v>
      </c>
      <c r="H99" s="440"/>
      <c r="I99" s="440"/>
      <c r="J99" s="122"/>
    </row>
    <row r="100" spans="1:10" ht="30" customHeight="1" x14ac:dyDescent="0.25">
      <c r="A100" s="392" t="s">
        <v>1769</v>
      </c>
      <c r="B100" s="392" t="s">
        <v>1381</v>
      </c>
      <c r="C100" s="389" t="s">
        <v>3363</v>
      </c>
      <c r="D100" s="308">
        <v>12</v>
      </c>
      <c r="E100" s="315"/>
      <c r="F100" s="305">
        <v>4.12</v>
      </c>
      <c r="G100" s="439">
        <f t="shared" si="2"/>
        <v>0</v>
      </c>
      <c r="H100" s="440"/>
      <c r="I100" s="440"/>
      <c r="J100" s="122"/>
    </row>
    <row r="101" spans="1:10" ht="30" customHeight="1" x14ac:dyDescent="0.25">
      <c r="A101" s="392" t="s">
        <v>1770</v>
      </c>
      <c r="B101" s="392" t="s">
        <v>72</v>
      </c>
      <c r="C101" s="389" t="s">
        <v>3364</v>
      </c>
      <c r="D101" s="308">
        <v>12</v>
      </c>
      <c r="E101" s="309"/>
      <c r="F101" s="305">
        <v>5.25</v>
      </c>
      <c r="G101" s="439">
        <f t="shared" si="2"/>
        <v>0</v>
      </c>
      <c r="H101" s="440"/>
      <c r="I101" s="440"/>
      <c r="J101" s="122"/>
    </row>
    <row r="102" spans="1:10" ht="30" customHeight="1" x14ac:dyDescent="0.25">
      <c r="A102" s="392" t="s">
        <v>1771</v>
      </c>
      <c r="B102" s="392" t="s">
        <v>73</v>
      </c>
      <c r="C102" s="389" t="s">
        <v>3365</v>
      </c>
      <c r="D102" s="308">
        <v>12</v>
      </c>
      <c r="E102" s="315"/>
      <c r="F102" s="305">
        <v>5.35</v>
      </c>
      <c r="G102" s="439">
        <f t="shared" si="2"/>
        <v>0</v>
      </c>
      <c r="H102" s="440"/>
      <c r="I102" s="440"/>
      <c r="J102" s="122"/>
    </row>
    <row r="103" spans="1:10" ht="30" customHeight="1" x14ac:dyDescent="0.25">
      <c r="A103" s="392" t="s">
        <v>1772</v>
      </c>
      <c r="B103" s="392" t="s">
        <v>74</v>
      </c>
      <c r="C103" s="383" t="s">
        <v>3366</v>
      </c>
      <c r="D103" s="308">
        <v>12</v>
      </c>
      <c r="E103" s="309"/>
      <c r="F103" s="305">
        <v>5.4</v>
      </c>
      <c r="G103" s="439">
        <f t="shared" si="2"/>
        <v>0</v>
      </c>
      <c r="H103" s="440"/>
      <c r="I103" s="440"/>
      <c r="J103" s="122"/>
    </row>
    <row r="104" spans="1:10" ht="30" customHeight="1" x14ac:dyDescent="0.25">
      <c r="A104" s="392" t="s">
        <v>1773</v>
      </c>
      <c r="B104" s="392" t="s">
        <v>75</v>
      </c>
      <c r="C104" s="383" t="s">
        <v>3367</v>
      </c>
      <c r="D104" s="308">
        <v>24</v>
      </c>
      <c r="E104" s="315"/>
      <c r="F104" s="305">
        <v>5.45</v>
      </c>
      <c r="G104" s="439">
        <f t="shared" si="2"/>
        <v>0</v>
      </c>
      <c r="H104" s="440"/>
      <c r="I104" s="440"/>
      <c r="J104" s="122"/>
    </row>
    <row r="105" spans="1:10" ht="30" customHeight="1" x14ac:dyDescent="0.25">
      <c r="A105" s="392" t="s">
        <v>1774</v>
      </c>
      <c r="B105" s="392" t="s">
        <v>76</v>
      </c>
      <c r="C105" s="383" t="s">
        <v>3368</v>
      </c>
      <c r="D105" s="308">
        <v>24</v>
      </c>
      <c r="E105" s="315"/>
      <c r="F105" s="305">
        <v>6.0500000000000007</v>
      </c>
      <c r="G105" s="439">
        <f t="shared" si="2"/>
        <v>0</v>
      </c>
      <c r="H105" s="440"/>
      <c r="I105" s="440"/>
      <c r="J105" s="122"/>
    </row>
    <row r="106" spans="1:10" ht="30" customHeight="1" x14ac:dyDescent="0.25">
      <c r="A106" s="392" t="s">
        <v>1775</v>
      </c>
      <c r="B106" s="392" t="s">
        <v>77</v>
      </c>
      <c r="C106" s="383" t="s">
        <v>3369</v>
      </c>
      <c r="D106" s="308">
        <v>12</v>
      </c>
      <c r="E106" s="315"/>
      <c r="F106" s="305">
        <v>6.25</v>
      </c>
      <c r="G106" s="439">
        <f t="shared" si="2"/>
        <v>0</v>
      </c>
      <c r="H106" s="440"/>
      <c r="I106" s="440"/>
      <c r="J106" s="122"/>
    </row>
    <row r="107" spans="1:10" ht="30" customHeight="1" x14ac:dyDescent="0.25">
      <c r="A107" s="392" t="s">
        <v>1776</v>
      </c>
      <c r="B107" s="392" t="s">
        <v>78</v>
      </c>
      <c r="C107" s="383" t="s">
        <v>3370</v>
      </c>
      <c r="D107" s="308">
        <v>12</v>
      </c>
      <c r="E107" s="315"/>
      <c r="F107" s="305">
        <v>10</v>
      </c>
      <c r="G107" s="439">
        <f t="shared" si="2"/>
        <v>0</v>
      </c>
      <c r="H107" s="440"/>
      <c r="I107" s="440"/>
      <c r="J107" s="122"/>
    </row>
    <row r="108" spans="1:10" ht="30" customHeight="1" x14ac:dyDescent="0.25">
      <c r="A108" s="392" t="s">
        <v>1746</v>
      </c>
      <c r="B108" s="392" t="s">
        <v>1382</v>
      </c>
      <c r="C108" s="383" t="s">
        <v>3371</v>
      </c>
      <c r="D108" s="308"/>
      <c r="E108" s="315"/>
      <c r="F108" s="305">
        <v>23.72</v>
      </c>
      <c r="G108" s="439">
        <f t="shared" si="2"/>
        <v>0</v>
      </c>
      <c r="H108" s="440"/>
      <c r="I108" s="440"/>
      <c r="J108" s="122"/>
    </row>
    <row r="109" spans="1:10" ht="30" customHeight="1" x14ac:dyDescent="0.25">
      <c r="A109" s="392" t="s">
        <v>1777</v>
      </c>
      <c r="B109" s="392" t="s">
        <v>1177</v>
      </c>
      <c r="C109" s="383" t="s">
        <v>3372</v>
      </c>
      <c r="D109" s="308">
        <v>12</v>
      </c>
      <c r="E109" s="315"/>
      <c r="F109" s="305">
        <v>2.3393700000000002</v>
      </c>
      <c r="G109" s="439">
        <f t="shared" si="2"/>
        <v>0</v>
      </c>
      <c r="H109" s="440"/>
      <c r="I109" s="440"/>
      <c r="J109" s="122"/>
    </row>
    <row r="110" spans="1:10" ht="30" customHeight="1" x14ac:dyDescent="0.25">
      <c r="A110" s="392" t="s">
        <v>1778</v>
      </c>
      <c r="B110" s="392" t="s">
        <v>1178</v>
      </c>
      <c r="C110" s="383" t="s">
        <v>3373</v>
      </c>
      <c r="D110" s="308">
        <v>12</v>
      </c>
      <c r="E110" s="315"/>
      <c r="F110" s="305">
        <v>2.4</v>
      </c>
      <c r="G110" s="439">
        <f t="shared" si="2"/>
        <v>0</v>
      </c>
      <c r="H110" s="440"/>
      <c r="I110" s="440"/>
      <c r="J110" s="122"/>
    </row>
    <row r="111" spans="1:10" ht="30" customHeight="1" x14ac:dyDescent="0.25">
      <c r="A111" s="392" t="s">
        <v>1779</v>
      </c>
      <c r="B111" s="392" t="s">
        <v>1179</v>
      </c>
      <c r="C111" s="383" t="s">
        <v>3374</v>
      </c>
      <c r="D111" s="308">
        <v>24</v>
      </c>
      <c r="E111" s="315"/>
      <c r="F111" s="305">
        <v>3.45</v>
      </c>
      <c r="G111" s="439">
        <f t="shared" si="2"/>
        <v>0</v>
      </c>
      <c r="H111" s="440"/>
      <c r="I111" s="440"/>
      <c r="J111" s="122"/>
    </row>
    <row r="112" spans="1:10" ht="30" customHeight="1" x14ac:dyDescent="0.25">
      <c r="A112" s="392" t="s">
        <v>1780</v>
      </c>
      <c r="B112" s="392" t="s">
        <v>1180</v>
      </c>
      <c r="C112" s="383" t="s">
        <v>3375</v>
      </c>
      <c r="D112" s="308">
        <v>24</v>
      </c>
      <c r="E112" s="315"/>
      <c r="F112" s="305">
        <v>5.1100000000000003</v>
      </c>
      <c r="G112" s="439">
        <f t="shared" si="2"/>
        <v>0</v>
      </c>
      <c r="H112" s="440"/>
      <c r="I112" s="440"/>
      <c r="J112" s="122"/>
    </row>
    <row r="113" spans="1:10" ht="30" customHeight="1" x14ac:dyDescent="0.25">
      <c r="A113" s="392" t="s">
        <v>1781</v>
      </c>
      <c r="B113" s="392" t="s">
        <v>577</v>
      </c>
      <c r="C113" s="383" t="s">
        <v>3376</v>
      </c>
      <c r="D113" s="308">
        <v>12</v>
      </c>
      <c r="E113" s="315"/>
      <c r="F113" s="305">
        <v>7.6258875000000002</v>
      </c>
      <c r="G113" s="439">
        <f t="shared" si="2"/>
        <v>0</v>
      </c>
      <c r="H113" s="440"/>
      <c r="I113" s="440"/>
      <c r="J113" s="122"/>
    </row>
    <row r="114" spans="1:10" ht="30" customHeight="1" x14ac:dyDescent="0.25">
      <c r="A114" s="392" t="s">
        <v>1748</v>
      </c>
      <c r="B114" s="392" t="s">
        <v>1383</v>
      </c>
      <c r="C114" s="383" t="s">
        <v>3377</v>
      </c>
      <c r="D114" s="308"/>
      <c r="E114" s="315"/>
      <c r="F114" s="305">
        <v>9</v>
      </c>
      <c r="G114" s="439">
        <f t="shared" si="2"/>
        <v>0</v>
      </c>
      <c r="H114" s="440"/>
      <c r="I114" s="440"/>
      <c r="J114" s="122"/>
    </row>
    <row r="115" spans="1:10" ht="30" customHeight="1" x14ac:dyDescent="0.25">
      <c r="A115" s="392" t="s">
        <v>1747</v>
      </c>
      <c r="B115" s="392" t="s">
        <v>1384</v>
      </c>
      <c r="C115" s="383" t="s">
        <v>3378</v>
      </c>
      <c r="D115" s="308"/>
      <c r="E115" s="315"/>
      <c r="F115" s="305">
        <v>8.9499999999999993</v>
      </c>
      <c r="G115" s="439">
        <f t="shared" si="2"/>
        <v>0</v>
      </c>
      <c r="H115" s="440"/>
      <c r="I115" s="440"/>
      <c r="J115" s="122"/>
    </row>
    <row r="116" spans="1:10" ht="30" customHeight="1" x14ac:dyDescent="0.25">
      <c r="A116" s="392" t="s">
        <v>1749</v>
      </c>
      <c r="B116" s="392" t="s">
        <v>1385</v>
      </c>
      <c r="C116" s="383" t="s">
        <v>3379</v>
      </c>
      <c r="D116" s="308"/>
      <c r="E116" s="315"/>
      <c r="F116" s="305">
        <v>11.7</v>
      </c>
      <c r="G116" s="439">
        <f t="shared" si="2"/>
        <v>0</v>
      </c>
      <c r="H116" s="440"/>
      <c r="I116" s="440"/>
      <c r="J116" s="122"/>
    </row>
    <row r="117" spans="1:10" ht="30" customHeight="1" x14ac:dyDescent="0.25">
      <c r="A117" s="392" t="s">
        <v>1750</v>
      </c>
      <c r="B117" s="392" t="s">
        <v>1386</v>
      </c>
      <c r="C117" s="383" t="s">
        <v>3380</v>
      </c>
      <c r="D117" s="308"/>
      <c r="E117" s="315"/>
      <c r="F117" s="305">
        <v>13</v>
      </c>
      <c r="G117" s="439">
        <f t="shared" si="2"/>
        <v>0</v>
      </c>
      <c r="H117" s="440"/>
      <c r="I117" s="440"/>
      <c r="J117" s="122"/>
    </row>
    <row r="118" spans="1:10" ht="30" customHeight="1" x14ac:dyDescent="0.25">
      <c r="A118" s="392" t="s">
        <v>1751</v>
      </c>
      <c r="B118" s="392" t="s">
        <v>1387</v>
      </c>
      <c r="C118" s="383" t="s">
        <v>3381</v>
      </c>
      <c r="D118" s="308"/>
      <c r="E118" s="315"/>
      <c r="F118" s="305">
        <v>25.85</v>
      </c>
      <c r="G118" s="439">
        <f t="shared" si="2"/>
        <v>0</v>
      </c>
      <c r="H118" s="440"/>
      <c r="I118" s="440"/>
      <c r="J118" s="122"/>
    </row>
    <row r="119" spans="1:10" ht="30" customHeight="1" x14ac:dyDescent="0.25">
      <c r="A119" s="392" t="s">
        <v>1893</v>
      </c>
      <c r="B119" s="392" t="s">
        <v>1388</v>
      </c>
      <c r="C119" s="383" t="s">
        <v>3382</v>
      </c>
      <c r="D119" s="308"/>
      <c r="E119" s="315"/>
      <c r="F119" s="305">
        <v>8.4400800000000018</v>
      </c>
      <c r="G119" s="439">
        <f t="shared" si="2"/>
        <v>0</v>
      </c>
      <c r="H119" s="440"/>
      <c r="I119" s="440"/>
      <c r="J119" s="122"/>
    </row>
    <row r="120" spans="1:10" ht="30" customHeight="1" x14ac:dyDescent="0.25">
      <c r="A120" s="392" t="s">
        <v>2003</v>
      </c>
      <c r="B120" s="392" t="s">
        <v>956</v>
      </c>
      <c r="C120" s="383" t="s">
        <v>3383</v>
      </c>
      <c r="D120" s="308">
        <v>1</v>
      </c>
      <c r="E120" s="315"/>
      <c r="F120" s="305">
        <v>37</v>
      </c>
      <c r="G120" s="439">
        <f t="shared" si="2"/>
        <v>0</v>
      </c>
      <c r="H120" s="440"/>
      <c r="I120" s="440"/>
      <c r="J120" s="122"/>
    </row>
    <row r="121" spans="1:10" ht="30" customHeight="1" x14ac:dyDescent="0.25">
      <c r="A121" s="306" t="s">
        <v>2669</v>
      </c>
      <c r="B121" s="307" t="s">
        <v>1093</v>
      </c>
      <c r="C121" s="383" t="s">
        <v>3384</v>
      </c>
      <c r="D121" s="308">
        <v>2</v>
      </c>
      <c r="E121" s="315"/>
      <c r="F121" s="305">
        <v>20.8</v>
      </c>
      <c r="G121" s="439">
        <f t="shared" ref="G121:G184" si="3">+F121*E121</f>
        <v>0</v>
      </c>
      <c r="H121" s="440"/>
      <c r="I121" s="440"/>
      <c r="J121" s="122"/>
    </row>
    <row r="122" spans="1:10" ht="30" customHeight="1" x14ac:dyDescent="0.25">
      <c r="A122" s="306" t="s">
        <v>1782</v>
      </c>
      <c r="B122" s="307" t="s">
        <v>1197</v>
      </c>
      <c r="C122" s="383" t="s">
        <v>3385</v>
      </c>
      <c r="D122" s="308">
        <v>1</v>
      </c>
      <c r="E122" s="315"/>
      <c r="F122" s="305">
        <v>558.1</v>
      </c>
      <c r="G122" s="439">
        <f t="shared" si="3"/>
        <v>0</v>
      </c>
      <c r="H122" s="440"/>
      <c r="I122" s="440"/>
      <c r="J122" s="122"/>
    </row>
    <row r="123" spans="1:10" ht="30" customHeight="1" x14ac:dyDescent="0.25">
      <c r="A123" s="392" t="s">
        <v>132</v>
      </c>
      <c r="B123" s="392" t="s">
        <v>133</v>
      </c>
      <c r="C123" s="383" t="s">
        <v>3386</v>
      </c>
      <c r="D123" s="308">
        <v>20</v>
      </c>
      <c r="E123" s="315"/>
      <c r="F123" s="305">
        <v>4.5640650000000003</v>
      </c>
      <c r="G123" s="439">
        <f t="shared" si="3"/>
        <v>0</v>
      </c>
      <c r="H123" s="440"/>
      <c r="I123" s="440"/>
      <c r="J123" s="122"/>
    </row>
    <row r="124" spans="1:10" ht="30" customHeight="1" x14ac:dyDescent="0.25">
      <c r="A124" s="392" t="s">
        <v>130</v>
      </c>
      <c r="B124" s="392" t="s">
        <v>131</v>
      </c>
      <c r="C124" s="383" t="s">
        <v>3387</v>
      </c>
      <c r="D124" s="308">
        <v>20</v>
      </c>
      <c r="E124" s="315"/>
      <c r="F124" s="305">
        <v>5.5502700000000003</v>
      </c>
      <c r="G124" s="439">
        <f t="shared" si="3"/>
        <v>0</v>
      </c>
      <c r="H124" s="440"/>
      <c r="I124" s="440"/>
      <c r="J124" s="122"/>
    </row>
    <row r="125" spans="1:10" ht="30" customHeight="1" x14ac:dyDescent="0.25">
      <c r="A125" s="392" t="s">
        <v>1783</v>
      </c>
      <c r="B125" s="392" t="s">
        <v>936</v>
      </c>
      <c r="C125" s="316" t="s">
        <v>3388</v>
      </c>
      <c r="D125" s="308"/>
      <c r="E125" s="315"/>
      <c r="F125" s="305">
        <v>113.84</v>
      </c>
      <c r="G125" s="439">
        <f t="shared" si="3"/>
        <v>0</v>
      </c>
      <c r="H125" s="440"/>
      <c r="I125" s="440"/>
      <c r="J125" s="122"/>
    </row>
    <row r="126" spans="1:10" ht="30" customHeight="1" x14ac:dyDescent="0.25">
      <c r="A126" s="392" t="s">
        <v>1784</v>
      </c>
      <c r="B126" s="392" t="s">
        <v>937</v>
      </c>
      <c r="C126" s="316" t="s">
        <v>3389</v>
      </c>
      <c r="D126" s="308">
        <v>1</v>
      </c>
      <c r="E126" s="315"/>
      <c r="F126" s="305">
        <v>153</v>
      </c>
      <c r="G126" s="439">
        <f t="shared" si="3"/>
        <v>0</v>
      </c>
      <c r="H126" s="440"/>
      <c r="I126" s="440"/>
      <c r="J126" s="122"/>
    </row>
    <row r="127" spans="1:10" ht="30" customHeight="1" x14ac:dyDescent="0.25">
      <c r="A127" s="392" t="s">
        <v>1785</v>
      </c>
      <c r="B127" s="392" t="s">
        <v>938</v>
      </c>
      <c r="C127" s="302" t="s">
        <v>2742</v>
      </c>
      <c r="D127" s="317"/>
      <c r="E127" s="315"/>
      <c r="F127" s="305">
        <v>195.3</v>
      </c>
      <c r="G127" s="439">
        <f t="shared" si="3"/>
        <v>0</v>
      </c>
      <c r="H127" s="440"/>
      <c r="I127" s="440"/>
      <c r="J127" s="122"/>
    </row>
    <row r="128" spans="1:10" ht="30" customHeight="1" x14ac:dyDescent="0.25">
      <c r="A128" s="392" t="s">
        <v>1786</v>
      </c>
      <c r="B128" s="392" t="s">
        <v>954</v>
      </c>
      <c r="C128" s="302" t="s">
        <v>2743</v>
      </c>
      <c r="D128" s="317">
        <v>12</v>
      </c>
      <c r="E128" s="315"/>
      <c r="F128" s="305">
        <v>7.350667500000001</v>
      </c>
      <c r="G128" s="439">
        <f t="shared" si="3"/>
        <v>0</v>
      </c>
      <c r="H128" s="440"/>
      <c r="I128" s="440"/>
      <c r="J128" s="122"/>
    </row>
    <row r="129" spans="1:10" ht="30" customHeight="1" x14ac:dyDescent="0.25">
      <c r="A129" s="392" t="s">
        <v>1787</v>
      </c>
      <c r="B129" s="392" t="s">
        <v>1154</v>
      </c>
      <c r="C129" s="302" t="s">
        <v>2744</v>
      </c>
      <c r="D129" s="317"/>
      <c r="E129" s="315"/>
      <c r="F129" s="305">
        <v>161.59</v>
      </c>
      <c r="G129" s="439">
        <f t="shared" si="3"/>
        <v>0</v>
      </c>
      <c r="H129" s="440"/>
      <c r="I129" s="440"/>
      <c r="J129" s="122"/>
    </row>
    <row r="130" spans="1:10" ht="30" customHeight="1" x14ac:dyDescent="0.25">
      <c r="A130" s="392" t="s">
        <v>1788</v>
      </c>
      <c r="B130" s="392" t="s">
        <v>1155</v>
      </c>
      <c r="C130" s="302" t="s">
        <v>2745</v>
      </c>
      <c r="D130" s="317">
        <v>1</v>
      </c>
      <c r="E130" s="315"/>
      <c r="F130" s="305">
        <v>202.24</v>
      </c>
      <c r="G130" s="439">
        <f t="shared" si="3"/>
        <v>0</v>
      </c>
      <c r="H130" s="440"/>
      <c r="I130" s="440"/>
      <c r="J130" s="122"/>
    </row>
    <row r="131" spans="1:10" ht="30" customHeight="1" x14ac:dyDescent="0.25">
      <c r="A131" s="392" t="s">
        <v>1792</v>
      </c>
      <c r="B131" s="392" t="s">
        <v>1006</v>
      </c>
      <c r="C131" s="302" t="s">
        <v>2746</v>
      </c>
      <c r="D131" s="317"/>
      <c r="E131" s="315"/>
      <c r="F131" s="305">
        <v>5.6076074999999994</v>
      </c>
      <c r="G131" s="439">
        <f t="shared" si="3"/>
        <v>0</v>
      </c>
      <c r="H131" s="440"/>
      <c r="I131" s="440"/>
      <c r="J131" s="122"/>
    </row>
    <row r="132" spans="1:10" ht="30" customHeight="1" x14ac:dyDescent="0.25">
      <c r="A132" s="392" t="s">
        <v>1789</v>
      </c>
      <c r="B132" s="392" t="s">
        <v>1407</v>
      </c>
      <c r="C132" s="302" t="s">
        <v>2747</v>
      </c>
      <c r="D132" s="317">
        <v>12</v>
      </c>
      <c r="E132" s="315"/>
      <c r="F132" s="305">
        <v>2.9815500000000004</v>
      </c>
      <c r="G132" s="439">
        <f t="shared" si="3"/>
        <v>0</v>
      </c>
      <c r="H132" s="440"/>
      <c r="I132" s="440"/>
      <c r="J132" s="122"/>
    </row>
    <row r="133" spans="1:10" ht="30" customHeight="1" x14ac:dyDescent="0.25">
      <c r="A133" s="392" t="s">
        <v>2043</v>
      </c>
      <c r="B133" s="392" t="s">
        <v>1016</v>
      </c>
      <c r="C133" s="302" t="s">
        <v>2748</v>
      </c>
      <c r="D133" s="317">
        <v>12</v>
      </c>
      <c r="E133" s="315"/>
      <c r="F133" s="305">
        <v>2.6031225</v>
      </c>
      <c r="G133" s="439">
        <f t="shared" si="3"/>
        <v>0</v>
      </c>
      <c r="H133" s="440"/>
      <c r="I133" s="440"/>
      <c r="J133" s="122"/>
    </row>
    <row r="134" spans="1:10" ht="30" customHeight="1" x14ac:dyDescent="0.25">
      <c r="A134" s="392" t="s">
        <v>2044</v>
      </c>
      <c r="B134" s="392" t="s">
        <v>137</v>
      </c>
      <c r="C134" s="302" t="s">
        <v>2749</v>
      </c>
      <c r="D134" s="317">
        <v>24</v>
      </c>
      <c r="E134" s="315"/>
      <c r="F134" s="305">
        <v>6.0500000000000007</v>
      </c>
      <c r="G134" s="439">
        <f t="shared" si="3"/>
        <v>0</v>
      </c>
      <c r="H134" s="440"/>
      <c r="I134" s="440"/>
      <c r="J134" s="122"/>
    </row>
    <row r="135" spans="1:10" ht="30" customHeight="1" x14ac:dyDescent="0.25">
      <c r="A135" s="392" t="s">
        <v>2045</v>
      </c>
      <c r="B135" s="392" t="s">
        <v>957</v>
      </c>
      <c r="C135" s="302" t="s">
        <v>2750</v>
      </c>
      <c r="D135" s="317">
        <v>12</v>
      </c>
      <c r="E135" s="315"/>
      <c r="F135" s="305">
        <v>5.5961400000000001</v>
      </c>
      <c r="G135" s="439">
        <f t="shared" si="3"/>
        <v>0</v>
      </c>
      <c r="H135" s="440"/>
      <c r="I135" s="440"/>
      <c r="J135" s="122"/>
    </row>
    <row r="136" spans="1:10" ht="30" customHeight="1" x14ac:dyDescent="0.25">
      <c r="A136" s="392" t="s">
        <v>1793</v>
      </c>
      <c r="B136" s="392" t="s">
        <v>1053</v>
      </c>
      <c r="C136" s="302" t="s">
        <v>2751</v>
      </c>
      <c r="D136" s="317">
        <v>12</v>
      </c>
      <c r="E136" s="315"/>
      <c r="F136" s="305">
        <v>4.7016749999999998</v>
      </c>
      <c r="G136" s="439">
        <f t="shared" si="3"/>
        <v>0</v>
      </c>
      <c r="H136" s="440"/>
      <c r="I136" s="440"/>
      <c r="J136" s="122"/>
    </row>
    <row r="137" spans="1:10" ht="30" customHeight="1" x14ac:dyDescent="0.25">
      <c r="A137" s="392" t="s">
        <v>1790</v>
      </c>
      <c r="B137" s="392" t="s">
        <v>933</v>
      </c>
      <c r="C137" s="302" t="s">
        <v>2752</v>
      </c>
      <c r="D137" s="317"/>
      <c r="E137" s="315"/>
      <c r="F137" s="305">
        <v>4.8048825000000006</v>
      </c>
      <c r="G137" s="439">
        <f t="shared" si="3"/>
        <v>0</v>
      </c>
      <c r="H137" s="440"/>
      <c r="I137" s="440"/>
      <c r="J137" s="122"/>
    </row>
    <row r="138" spans="1:10" ht="30" customHeight="1" x14ac:dyDescent="0.25">
      <c r="A138" s="392" t="s">
        <v>1897</v>
      </c>
      <c r="B138" s="392" t="s">
        <v>289</v>
      </c>
      <c r="C138" s="302" t="s">
        <v>2753</v>
      </c>
      <c r="D138" s="317"/>
      <c r="E138" s="315"/>
      <c r="F138" s="305">
        <v>2.0641500000000002</v>
      </c>
      <c r="G138" s="439">
        <f t="shared" si="3"/>
        <v>0</v>
      </c>
      <c r="H138" s="440"/>
      <c r="I138" s="440"/>
      <c r="J138" s="122"/>
    </row>
    <row r="139" spans="1:10" ht="30" customHeight="1" x14ac:dyDescent="0.25">
      <c r="A139" s="392" t="s">
        <v>1898</v>
      </c>
      <c r="B139" s="392" t="s">
        <v>939</v>
      </c>
      <c r="C139" s="302" t="s">
        <v>2754</v>
      </c>
      <c r="D139" s="317"/>
      <c r="E139" s="315"/>
      <c r="F139" s="305">
        <v>2.1444225000000001</v>
      </c>
      <c r="G139" s="439">
        <f t="shared" si="3"/>
        <v>0</v>
      </c>
      <c r="H139" s="440"/>
      <c r="I139" s="440"/>
      <c r="J139" s="122"/>
    </row>
    <row r="140" spans="1:10" ht="30" customHeight="1" x14ac:dyDescent="0.25">
      <c r="A140" s="392" t="s">
        <v>1899</v>
      </c>
      <c r="B140" s="392" t="s">
        <v>940</v>
      </c>
      <c r="C140" s="302" t="s">
        <v>2755</v>
      </c>
      <c r="D140" s="317"/>
      <c r="E140" s="315"/>
      <c r="F140" s="305">
        <v>2.8095375000000002</v>
      </c>
      <c r="G140" s="439">
        <f t="shared" si="3"/>
        <v>0</v>
      </c>
      <c r="H140" s="440"/>
      <c r="I140" s="440"/>
      <c r="J140" s="122"/>
    </row>
    <row r="141" spans="1:10" ht="30" customHeight="1" x14ac:dyDescent="0.25">
      <c r="A141" s="392" t="s">
        <v>1895</v>
      </c>
      <c r="B141" s="392" t="s">
        <v>963</v>
      </c>
      <c r="C141" s="302" t="s">
        <v>2756</v>
      </c>
      <c r="D141" s="317"/>
      <c r="E141" s="315"/>
      <c r="F141" s="305">
        <v>5.9745675</v>
      </c>
      <c r="G141" s="439">
        <f t="shared" si="3"/>
        <v>0</v>
      </c>
      <c r="H141" s="440"/>
      <c r="I141" s="440"/>
      <c r="J141" s="122"/>
    </row>
    <row r="142" spans="1:10" ht="30" customHeight="1" x14ac:dyDescent="0.25">
      <c r="A142" s="392" t="s">
        <v>1896</v>
      </c>
      <c r="B142" s="392" t="s">
        <v>964</v>
      </c>
      <c r="C142" s="302" t="s">
        <v>2757</v>
      </c>
      <c r="D142" s="317"/>
      <c r="E142" s="315"/>
      <c r="F142" s="305">
        <v>6.5364750000000011</v>
      </c>
      <c r="G142" s="439">
        <f t="shared" si="3"/>
        <v>0</v>
      </c>
      <c r="H142" s="440"/>
      <c r="I142" s="440"/>
      <c r="J142" s="122"/>
    </row>
    <row r="143" spans="1:10" ht="30" customHeight="1" x14ac:dyDescent="0.25">
      <c r="A143" s="392" t="s">
        <v>1900</v>
      </c>
      <c r="B143" s="392" t="s">
        <v>965</v>
      </c>
      <c r="C143" s="302" t="s">
        <v>2758</v>
      </c>
      <c r="D143" s="317"/>
      <c r="E143" s="315"/>
      <c r="F143" s="305">
        <v>7.7061599999999997</v>
      </c>
      <c r="G143" s="439">
        <f t="shared" si="3"/>
        <v>0</v>
      </c>
      <c r="H143" s="440"/>
      <c r="I143" s="440"/>
      <c r="J143" s="122"/>
    </row>
    <row r="144" spans="1:10" ht="30" customHeight="1" x14ac:dyDescent="0.25">
      <c r="A144" s="392" t="s">
        <v>1901</v>
      </c>
      <c r="B144" s="392" t="s">
        <v>129</v>
      </c>
      <c r="C144" s="302" t="s">
        <v>2759</v>
      </c>
      <c r="D144" s="317"/>
      <c r="E144" s="315"/>
      <c r="F144" s="305">
        <v>3.1</v>
      </c>
      <c r="G144" s="439">
        <f t="shared" si="3"/>
        <v>0</v>
      </c>
      <c r="H144" s="440"/>
      <c r="I144" s="440"/>
      <c r="J144" s="122"/>
    </row>
    <row r="145" spans="1:10" ht="30" customHeight="1" x14ac:dyDescent="0.25">
      <c r="A145" s="392" t="s">
        <v>1902</v>
      </c>
      <c r="B145" s="392" t="s">
        <v>1199</v>
      </c>
      <c r="C145" s="302" t="s">
        <v>2760</v>
      </c>
      <c r="D145" s="317"/>
      <c r="E145" s="315"/>
      <c r="F145" s="305">
        <v>3.0962250000000004</v>
      </c>
      <c r="G145" s="439">
        <f t="shared" si="3"/>
        <v>0</v>
      </c>
      <c r="H145" s="440"/>
      <c r="I145" s="440"/>
      <c r="J145" s="122"/>
    </row>
    <row r="146" spans="1:10" ht="30" customHeight="1" x14ac:dyDescent="0.25">
      <c r="A146" s="392" t="s">
        <v>1904</v>
      </c>
      <c r="B146" s="392" t="s">
        <v>1182</v>
      </c>
      <c r="C146" s="302" t="s">
        <v>2761</v>
      </c>
      <c r="D146" s="317">
        <v>12</v>
      </c>
      <c r="E146" s="315"/>
      <c r="F146" s="305">
        <v>2.7177975000000005</v>
      </c>
      <c r="G146" s="439">
        <f t="shared" si="3"/>
        <v>0</v>
      </c>
      <c r="H146" s="440"/>
      <c r="I146" s="440"/>
      <c r="J146" s="122"/>
    </row>
    <row r="147" spans="1:10" ht="30" customHeight="1" x14ac:dyDescent="0.25">
      <c r="A147" s="392" t="s">
        <v>1903</v>
      </c>
      <c r="B147" s="392" t="s">
        <v>989</v>
      </c>
      <c r="C147" s="302" t="s">
        <v>2762</v>
      </c>
      <c r="D147" s="317"/>
      <c r="E147" s="315"/>
      <c r="F147" s="305">
        <v>3.9</v>
      </c>
      <c r="G147" s="439">
        <f t="shared" si="3"/>
        <v>0</v>
      </c>
      <c r="H147" s="440"/>
      <c r="I147" s="440"/>
      <c r="J147" s="122"/>
    </row>
    <row r="148" spans="1:10" ht="30" customHeight="1" x14ac:dyDescent="0.25">
      <c r="A148" s="392" t="s">
        <v>1905</v>
      </c>
      <c r="B148" s="392" t="s">
        <v>1194</v>
      </c>
      <c r="C148" s="302" t="s">
        <v>2763</v>
      </c>
      <c r="D148" s="317"/>
      <c r="E148" s="315"/>
      <c r="F148" s="305">
        <v>4.5640650000000003</v>
      </c>
      <c r="G148" s="439">
        <f t="shared" si="3"/>
        <v>0</v>
      </c>
      <c r="H148" s="440"/>
      <c r="I148" s="440"/>
      <c r="J148" s="122"/>
    </row>
    <row r="149" spans="1:10" ht="30" customHeight="1" x14ac:dyDescent="0.25">
      <c r="A149" s="392" t="s">
        <v>1906</v>
      </c>
      <c r="B149" s="392" t="s">
        <v>1195</v>
      </c>
      <c r="C149" s="302" t="s">
        <v>2764</v>
      </c>
      <c r="D149" s="317">
        <v>12</v>
      </c>
      <c r="E149" s="315"/>
      <c r="F149" s="305">
        <v>6.0777749999999999</v>
      </c>
      <c r="G149" s="439">
        <f t="shared" si="3"/>
        <v>0</v>
      </c>
      <c r="H149" s="440"/>
      <c r="I149" s="440"/>
      <c r="J149" s="122"/>
    </row>
    <row r="150" spans="1:10" s="101" customFormat="1" ht="30" customHeight="1" x14ac:dyDescent="0.25">
      <c r="A150" s="392" t="s">
        <v>1907</v>
      </c>
      <c r="B150" s="392" t="s">
        <v>1196</v>
      </c>
      <c r="C150" s="302" t="s">
        <v>2765</v>
      </c>
      <c r="D150" s="317"/>
      <c r="E150" s="315"/>
      <c r="F150" s="305">
        <v>9.1166625000000003</v>
      </c>
      <c r="G150" s="439">
        <f t="shared" si="3"/>
        <v>0</v>
      </c>
      <c r="H150" s="440"/>
      <c r="I150" s="440"/>
      <c r="J150" s="122"/>
    </row>
    <row r="151" spans="1:10" ht="30" customHeight="1" x14ac:dyDescent="0.25">
      <c r="A151" s="392" t="s">
        <v>1794</v>
      </c>
      <c r="B151" s="392" t="s">
        <v>30</v>
      </c>
      <c r="C151" s="302" t="s">
        <v>2766</v>
      </c>
      <c r="D151" s="317">
        <v>24</v>
      </c>
      <c r="E151" s="315"/>
      <c r="F151" s="305">
        <v>5.8484250000000007</v>
      </c>
      <c r="G151" s="439">
        <f t="shared" si="3"/>
        <v>0</v>
      </c>
      <c r="H151" s="440"/>
      <c r="I151" s="440"/>
      <c r="J151" s="122"/>
    </row>
    <row r="152" spans="1:10" ht="30" customHeight="1" x14ac:dyDescent="0.25">
      <c r="A152" s="392" t="s">
        <v>1795</v>
      </c>
      <c r="B152" s="392" t="s">
        <v>1181</v>
      </c>
      <c r="C152" s="302" t="s">
        <v>2767</v>
      </c>
      <c r="D152" s="317"/>
      <c r="E152" s="315"/>
      <c r="F152" s="305">
        <v>6.7199550000000006</v>
      </c>
      <c r="G152" s="439">
        <f t="shared" si="3"/>
        <v>0</v>
      </c>
      <c r="H152" s="440"/>
      <c r="I152" s="440"/>
      <c r="J152" s="122"/>
    </row>
    <row r="153" spans="1:10" ht="30" customHeight="1" x14ac:dyDescent="0.25">
      <c r="A153" s="392" t="s">
        <v>1908</v>
      </c>
      <c r="B153" s="392" t="s">
        <v>1184</v>
      </c>
      <c r="C153" s="302" t="s">
        <v>2768</v>
      </c>
      <c r="D153" s="317">
        <v>12</v>
      </c>
      <c r="E153" s="315"/>
      <c r="F153" s="305">
        <v>11.21</v>
      </c>
      <c r="G153" s="439">
        <f t="shared" si="3"/>
        <v>0</v>
      </c>
      <c r="H153" s="440"/>
      <c r="I153" s="440"/>
      <c r="J153" s="122"/>
    </row>
    <row r="154" spans="1:10" ht="30" customHeight="1" x14ac:dyDescent="0.25">
      <c r="A154" s="392" t="s">
        <v>1909</v>
      </c>
      <c r="B154" s="392" t="s">
        <v>403</v>
      </c>
      <c r="C154" s="302" t="s">
        <v>2769</v>
      </c>
      <c r="D154" s="317">
        <v>12</v>
      </c>
      <c r="E154" s="315"/>
      <c r="F154" s="305">
        <v>2.7</v>
      </c>
      <c r="G154" s="439">
        <f t="shared" si="3"/>
        <v>0</v>
      </c>
      <c r="H154" s="440"/>
      <c r="I154" s="440"/>
      <c r="J154" s="122"/>
    </row>
    <row r="155" spans="1:10" ht="30" customHeight="1" x14ac:dyDescent="0.25">
      <c r="A155" s="392" t="s">
        <v>1910</v>
      </c>
      <c r="B155" s="392" t="s">
        <v>64</v>
      </c>
      <c r="C155" s="302" t="s">
        <v>2770</v>
      </c>
      <c r="D155" s="317">
        <v>12</v>
      </c>
      <c r="E155" s="315"/>
      <c r="F155" s="305">
        <v>2.8668750000000003</v>
      </c>
      <c r="G155" s="439">
        <f t="shared" si="3"/>
        <v>0</v>
      </c>
      <c r="H155" s="440"/>
      <c r="I155" s="440"/>
      <c r="J155" s="122"/>
    </row>
    <row r="156" spans="1:10" ht="30" customHeight="1" x14ac:dyDescent="0.25">
      <c r="A156" s="306" t="s">
        <v>1933</v>
      </c>
      <c r="B156" s="307" t="s">
        <v>931</v>
      </c>
      <c r="C156" s="302" t="s">
        <v>2771</v>
      </c>
      <c r="D156" s="317"/>
      <c r="E156" s="309"/>
      <c r="F156" s="305">
        <v>24.29</v>
      </c>
      <c r="G156" s="439">
        <f t="shared" si="3"/>
        <v>0</v>
      </c>
      <c r="H156" s="440"/>
      <c r="I156" s="440"/>
      <c r="J156" s="122"/>
    </row>
    <row r="157" spans="1:10" ht="30" customHeight="1" x14ac:dyDescent="0.25">
      <c r="A157" s="392" t="s">
        <v>1932</v>
      </c>
      <c r="B157" s="392" t="s">
        <v>930</v>
      </c>
      <c r="C157" s="302" t="s">
        <v>2772</v>
      </c>
      <c r="D157" s="317">
        <v>12</v>
      </c>
      <c r="E157" s="315"/>
      <c r="F157" s="305">
        <v>17.75</v>
      </c>
      <c r="G157" s="439">
        <f t="shared" si="3"/>
        <v>0</v>
      </c>
      <c r="H157" s="440"/>
      <c r="I157" s="440"/>
      <c r="J157" s="122"/>
    </row>
    <row r="158" spans="1:10" ht="30" customHeight="1" x14ac:dyDescent="0.25">
      <c r="A158" s="306" t="s">
        <v>0</v>
      </c>
      <c r="B158" s="307" t="s">
        <v>31</v>
      </c>
      <c r="C158" s="302" t="s">
        <v>2773</v>
      </c>
      <c r="D158" s="317">
        <v>24</v>
      </c>
      <c r="E158" s="309"/>
      <c r="F158" s="305">
        <v>0.51603750000000004</v>
      </c>
      <c r="G158" s="439">
        <f t="shared" si="3"/>
        <v>0</v>
      </c>
      <c r="H158" s="440"/>
      <c r="I158" s="440"/>
      <c r="J158" s="122"/>
    </row>
    <row r="159" spans="1:10" ht="30" customHeight="1" x14ac:dyDescent="0.25">
      <c r="A159" s="392" t="s">
        <v>1912</v>
      </c>
      <c r="B159" s="392" t="s">
        <v>323</v>
      </c>
      <c r="C159" s="302" t="s">
        <v>2774</v>
      </c>
      <c r="D159" s="317">
        <v>12</v>
      </c>
      <c r="E159" s="315"/>
      <c r="F159" s="305">
        <v>76.95</v>
      </c>
      <c r="G159" s="439">
        <f t="shared" si="3"/>
        <v>0</v>
      </c>
      <c r="H159" s="440"/>
      <c r="I159" s="440"/>
      <c r="J159" s="122"/>
    </row>
    <row r="160" spans="1:10" ht="30" customHeight="1" x14ac:dyDescent="0.25">
      <c r="A160" s="392" t="s">
        <v>1</v>
      </c>
      <c r="B160" s="392" t="s">
        <v>32</v>
      </c>
      <c r="C160" s="302" t="s">
        <v>2775</v>
      </c>
      <c r="D160" s="317">
        <v>6</v>
      </c>
      <c r="E160" s="315"/>
      <c r="F160" s="305">
        <v>3.8186775000000006</v>
      </c>
      <c r="G160" s="439">
        <f t="shared" si="3"/>
        <v>0</v>
      </c>
      <c r="H160" s="440"/>
      <c r="I160" s="440"/>
      <c r="J160" s="122"/>
    </row>
    <row r="161" spans="1:10" s="3" customFormat="1" ht="30" customHeight="1" x14ac:dyDescent="0.25">
      <c r="A161" s="392" t="s">
        <v>1914</v>
      </c>
      <c r="B161" s="392" t="s">
        <v>1221</v>
      </c>
      <c r="C161" s="302" t="s">
        <v>2777</v>
      </c>
      <c r="D161" s="317">
        <v>12</v>
      </c>
      <c r="E161" s="315"/>
      <c r="F161" s="305">
        <v>10.263412499999999</v>
      </c>
      <c r="G161" s="439">
        <f t="shared" si="3"/>
        <v>0</v>
      </c>
      <c r="H161" s="440"/>
      <c r="I161" s="440"/>
      <c r="J161" s="122"/>
    </row>
    <row r="162" spans="1:10" s="3" customFormat="1" ht="30" customHeight="1" x14ac:dyDescent="0.25">
      <c r="A162" s="392" t="s">
        <v>1915</v>
      </c>
      <c r="B162" s="392" t="s">
        <v>43</v>
      </c>
      <c r="C162" s="302" t="s">
        <v>2778</v>
      </c>
      <c r="D162" s="317">
        <v>12</v>
      </c>
      <c r="E162" s="315"/>
      <c r="F162" s="305">
        <v>4.2</v>
      </c>
      <c r="G162" s="439">
        <f t="shared" si="3"/>
        <v>0</v>
      </c>
      <c r="H162" s="440"/>
      <c r="I162" s="440"/>
      <c r="J162" s="122"/>
    </row>
    <row r="163" spans="1:10" s="3" customFormat="1" ht="30" customHeight="1" x14ac:dyDescent="0.25">
      <c r="A163" s="392" t="s">
        <v>1916</v>
      </c>
      <c r="B163" s="392" t="s">
        <v>1192</v>
      </c>
      <c r="C163" s="302" t="s">
        <v>2779</v>
      </c>
      <c r="D163" s="317"/>
      <c r="E163" s="315"/>
      <c r="F163" s="305">
        <v>3.4402500000000003</v>
      </c>
      <c r="G163" s="439">
        <f t="shared" si="3"/>
        <v>0</v>
      </c>
      <c r="H163" s="440"/>
      <c r="I163" s="440"/>
      <c r="J163" s="122"/>
    </row>
    <row r="164" spans="1:10" s="3" customFormat="1" ht="30" customHeight="1" x14ac:dyDescent="0.25">
      <c r="A164" s="306" t="s">
        <v>859</v>
      </c>
      <c r="B164" s="307" t="s">
        <v>860</v>
      </c>
      <c r="C164" s="302" t="s">
        <v>2780</v>
      </c>
      <c r="D164" s="310"/>
      <c r="E164" s="304"/>
      <c r="F164" s="305">
        <v>19.649999999999999</v>
      </c>
      <c r="G164" s="439">
        <f t="shared" si="3"/>
        <v>0</v>
      </c>
      <c r="H164" s="440"/>
      <c r="I164" s="440"/>
      <c r="J164" s="122"/>
    </row>
    <row r="165" spans="1:10" s="3" customFormat="1" ht="30" customHeight="1" x14ac:dyDescent="0.25">
      <c r="A165" s="392" t="s">
        <v>2046</v>
      </c>
      <c r="B165" s="392" t="s">
        <v>1018</v>
      </c>
      <c r="C165" s="302" t="s">
        <v>2781</v>
      </c>
      <c r="D165" s="317"/>
      <c r="E165" s="315"/>
      <c r="F165" s="305">
        <v>31.5</v>
      </c>
      <c r="G165" s="439">
        <f t="shared" si="3"/>
        <v>0</v>
      </c>
      <c r="H165" s="440"/>
      <c r="I165" s="440"/>
      <c r="J165" s="122"/>
    </row>
    <row r="166" spans="1:10" s="3" customFormat="1" ht="30" customHeight="1" x14ac:dyDescent="0.25">
      <c r="A166" s="306" t="s">
        <v>1957</v>
      </c>
      <c r="B166" s="307" t="s">
        <v>163</v>
      </c>
      <c r="C166" s="302" t="s">
        <v>2782</v>
      </c>
      <c r="D166" s="317">
        <v>12</v>
      </c>
      <c r="E166" s="309"/>
      <c r="F166" s="305">
        <v>26</v>
      </c>
      <c r="G166" s="439">
        <f t="shared" si="3"/>
        <v>0</v>
      </c>
      <c r="H166" s="440"/>
      <c r="I166" s="440"/>
      <c r="J166" s="122"/>
    </row>
    <row r="167" spans="1:10" s="3" customFormat="1" ht="30" customHeight="1" x14ac:dyDescent="0.25">
      <c r="A167" s="306" t="s">
        <v>1913</v>
      </c>
      <c r="B167" s="307" t="s">
        <v>920</v>
      </c>
      <c r="C167" s="302" t="s">
        <v>2783</v>
      </c>
      <c r="D167" s="310"/>
      <c r="E167" s="304"/>
      <c r="F167" s="305">
        <v>72</v>
      </c>
      <c r="G167" s="439">
        <f t="shared" si="3"/>
        <v>0</v>
      </c>
      <c r="H167" s="440"/>
      <c r="I167" s="440"/>
      <c r="J167" s="122"/>
    </row>
    <row r="168" spans="1:10" s="3" customFormat="1" ht="30" customHeight="1" x14ac:dyDescent="0.25">
      <c r="A168" s="392" t="s">
        <v>2</v>
      </c>
      <c r="B168" s="392" t="s">
        <v>33</v>
      </c>
      <c r="C168" s="302" t="s">
        <v>2784</v>
      </c>
      <c r="D168" s="317">
        <v>3</v>
      </c>
      <c r="E168" s="315"/>
      <c r="F168" s="305">
        <v>38</v>
      </c>
      <c r="G168" s="439">
        <f t="shared" si="3"/>
        <v>0</v>
      </c>
      <c r="H168" s="440"/>
      <c r="I168" s="440"/>
      <c r="J168" s="122"/>
    </row>
    <row r="169" spans="1:10" s="3" customFormat="1" ht="30" customHeight="1" x14ac:dyDescent="0.25">
      <c r="A169" s="392" t="s">
        <v>1798</v>
      </c>
      <c r="B169" s="392" t="s">
        <v>1020</v>
      </c>
      <c r="C169" s="302" t="s">
        <v>2786</v>
      </c>
      <c r="D169" s="317">
        <v>24</v>
      </c>
      <c r="E169" s="315"/>
      <c r="F169" s="305">
        <v>29.95</v>
      </c>
      <c r="G169" s="439">
        <f t="shared" si="3"/>
        <v>0</v>
      </c>
      <c r="H169" s="440"/>
      <c r="I169" s="440"/>
      <c r="J169" s="122"/>
    </row>
    <row r="170" spans="1:10" s="3" customFormat="1" ht="30" customHeight="1" x14ac:dyDescent="0.25">
      <c r="A170" s="392" t="s">
        <v>1797</v>
      </c>
      <c r="B170" s="392" t="s">
        <v>1019</v>
      </c>
      <c r="C170" s="302" t="s">
        <v>2787</v>
      </c>
      <c r="D170" s="317"/>
      <c r="E170" s="315"/>
      <c r="F170" s="305">
        <v>14.65</v>
      </c>
      <c r="G170" s="439">
        <f t="shared" si="3"/>
        <v>0</v>
      </c>
      <c r="H170" s="440"/>
      <c r="I170" s="440"/>
      <c r="J170" s="122"/>
    </row>
    <row r="171" spans="1:10" s="3" customFormat="1" ht="30" customHeight="1" x14ac:dyDescent="0.25">
      <c r="A171" s="306" t="s">
        <v>1844</v>
      </c>
      <c r="B171" s="307" t="s">
        <v>909</v>
      </c>
      <c r="C171" s="302" t="s">
        <v>2788</v>
      </c>
      <c r="D171" s="310"/>
      <c r="E171" s="304"/>
      <c r="F171" s="305">
        <v>12</v>
      </c>
      <c r="G171" s="439">
        <f t="shared" si="3"/>
        <v>0</v>
      </c>
      <c r="H171" s="440"/>
      <c r="I171" s="440"/>
      <c r="J171" s="122"/>
    </row>
    <row r="172" spans="1:10" s="3" customFormat="1" ht="30" customHeight="1" x14ac:dyDescent="0.25">
      <c r="A172" s="306" t="s">
        <v>1996</v>
      </c>
      <c r="B172" s="307" t="s">
        <v>1401</v>
      </c>
      <c r="C172" s="302" t="s">
        <v>2789</v>
      </c>
      <c r="D172" s="317"/>
      <c r="E172" s="309"/>
      <c r="F172" s="305">
        <v>13.55</v>
      </c>
      <c r="G172" s="439">
        <f t="shared" si="3"/>
        <v>0</v>
      </c>
      <c r="H172" s="440"/>
      <c r="I172" s="440"/>
      <c r="J172" s="122"/>
    </row>
    <row r="173" spans="1:10" s="3" customFormat="1" ht="30" customHeight="1" x14ac:dyDescent="0.25">
      <c r="A173" s="306" t="s">
        <v>2639</v>
      </c>
      <c r="B173" s="307" t="s">
        <v>948</v>
      </c>
      <c r="C173" s="302" t="s">
        <v>2791</v>
      </c>
      <c r="D173" s="317"/>
      <c r="E173" s="309"/>
      <c r="F173" s="305">
        <v>4.0709625000000003</v>
      </c>
      <c r="G173" s="439">
        <f t="shared" si="3"/>
        <v>0</v>
      </c>
      <c r="H173" s="440"/>
      <c r="I173" s="440"/>
      <c r="J173" s="122"/>
    </row>
    <row r="174" spans="1:10" s="3" customFormat="1" ht="30" customHeight="1" x14ac:dyDescent="0.25">
      <c r="A174" s="306" t="s">
        <v>1799</v>
      </c>
      <c r="B174" s="307" t="s">
        <v>1307</v>
      </c>
      <c r="C174" s="302" t="s">
        <v>2792</v>
      </c>
      <c r="D174" s="310"/>
      <c r="E174" s="304"/>
      <c r="F174" s="305">
        <v>7.7290950000000009</v>
      </c>
      <c r="G174" s="439">
        <f t="shared" si="3"/>
        <v>0</v>
      </c>
      <c r="H174" s="440"/>
      <c r="I174" s="440"/>
      <c r="J174" s="122"/>
    </row>
    <row r="175" spans="1:10" s="3" customFormat="1" ht="30" customHeight="1" x14ac:dyDescent="0.25">
      <c r="A175" s="392" t="s">
        <v>293</v>
      </c>
      <c r="B175" s="392" t="s">
        <v>167</v>
      </c>
      <c r="C175" s="302" t="s">
        <v>2794</v>
      </c>
      <c r="D175" s="317">
        <v>1</v>
      </c>
      <c r="E175" s="315"/>
      <c r="F175" s="305">
        <v>61.51</v>
      </c>
      <c r="G175" s="439">
        <f t="shared" si="3"/>
        <v>0</v>
      </c>
      <c r="H175" s="440"/>
      <c r="I175" s="440"/>
      <c r="J175" s="122"/>
    </row>
    <row r="176" spans="1:10" s="3" customFormat="1" ht="30" customHeight="1" x14ac:dyDescent="0.25">
      <c r="A176" s="306" t="s">
        <v>1917</v>
      </c>
      <c r="B176" s="307" t="s">
        <v>1046</v>
      </c>
      <c r="C176" s="302" t="s">
        <v>2795</v>
      </c>
      <c r="D176" s="317"/>
      <c r="E176" s="309"/>
      <c r="F176" s="305">
        <v>6.2268524999999997</v>
      </c>
      <c r="G176" s="439">
        <f t="shared" si="3"/>
        <v>0</v>
      </c>
      <c r="H176" s="440"/>
      <c r="I176" s="440"/>
      <c r="J176" s="122"/>
    </row>
    <row r="177" spans="1:10" s="3" customFormat="1" ht="30" customHeight="1" x14ac:dyDescent="0.25">
      <c r="A177" s="392" t="s">
        <v>1800</v>
      </c>
      <c r="B177" s="392" t="s">
        <v>1186</v>
      </c>
      <c r="C177" s="302" t="s">
        <v>2796</v>
      </c>
      <c r="D177" s="317"/>
      <c r="E177" s="315"/>
      <c r="F177" s="305">
        <v>22.4</v>
      </c>
      <c r="G177" s="439">
        <f t="shared" si="3"/>
        <v>0</v>
      </c>
      <c r="H177" s="440"/>
      <c r="I177" s="440"/>
      <c r="J177" s="122"/>
    </row>
    <row r="178" spans="1:10" s="3" customFormat="1" ht="30" customHeight="1" x14ac:dyDescent="0.25">
      <c r="A178" s="392" t="s">
        <v>294</v>
      </c>
      <c r="B178" s="392" t="s">
        <v>295</v>
      </c>
      <c r="C178" s="302" t="s">
        <v>2797</v>
      </c>
      <c r="D178" s="317">
        <v>15</v>
      </c>
      <c r="E178" s="315"/>
      <c r="F178" s="305">
        <v>34.630000000000003</v>
      </c>
      <c r="G178" s="439">
        <f t="shared" si="3"/>
        <v>0</v>
      </c>
      <c r="H178" s="440"/>
      <c r="I178" s="440"/>
      <c r="J178" s="122"/>
    </row>
    <row r="179" spans="1:10" s="3" customFormat="1" ht="30" customHeight="1" x14ac:dyDescent="0.25">
      <c r="A179" s="392" t="s">
        <v>1919</v>
      </c>
      <c r="B179" s="392" t="s">
        <v>1185</v>
      </c>
      <c r="C179" s="316" t="s">
        <v>3390</v>
      </c>
      <c r="D179" s="308"/>
      <c r="E179" s="315"/>
      <c r="F179" s="305">
        <v>18.5</v>
      </c>
      <c r="G179" s="439">
        <f t="shared" si="3"/>
        <v>0</v>
      </c>
      <c r="H179" s="440"/>
      <c r="I179" s="440"/>
      <c r="J179" s="122"/>
    </row>
    <row r="180" spans="1:10" s="3" customFormat="1" ht="30" customHeight="1" x14ac:dyDescent="0.25">
      <c r="A180" s="392" t="s">
        <v>1920</v>
      </c>
      <c r="B180" s="392" t="s">
        <v>921</v>
      </c>
      <c r="C180" s="316" t="s">
        <v>3391</v>
      </c>
      <c r="D180" s="308">
        <v>12</v>
      </c>
      <c r="E180" s="315"/>
      <c r="F180" s="305">
        <v>32.11</v>
      </c>
      <c r="G180" s="439">
        <f t="shared" si="3"/>
        <v>0</v>
      </c>
      <c r="H180" s="440"/>
      <c r="I180" s="440"/>
      <c r="J180" s="122"/>
    </row>
    <row r="181" spans="1:10" s="3" customFormat="1" ht="30" customHeight="1" x14ac:dyDescent="0.25">
      <c r="A181" s="306" t="s">
        <v>297</v>
      </c>
      <c r="B181" s="307" t="s">
        <v>298</v>
      </c>
      <c r="C181" s="316" t="s">
        <v>3392</v>
      </c>
      <c r="D181" s="308">
        <v>12</v>
      </c>
      <c r="E181" s="309"/>
      <c r="F181" s="305">
        <v>2.7980700000000001</v>
      </c>
      <c r="G181" s="439">
        <f t="shared" si="3"/>
        <v>0</v>
      </c>
      <c r="H181" s="440"/>
      <c r="I181" s="440"/>
      <c r="J181" s="122"/>
    </row>
    <row r="182" spans="1:10" s="3" customFormat="1" ht="30" customHeight="1" x14ac:dyDescent="0.25">
      <c r="A182" s="306" t="s">
        <v>1918</v>
      </c>
      <c r="B182" s="307" t="s">
        <v>296</v>
      </c>
      <c r="C182" s="316" t="s">
        <v>3393</v>
      </c>
      <c r="D182" s="308"/>
      <c r="E182" s="309"/>
      <c r="F182" s="305">
        <v>13.25</v>
      </c>
      <c r="G182" s="439">
        <f t="shared" si="3"/>
        <v>0</v>
      </c>
      <c r="H182" s="440"/>
      <c r="I182" s="440"/>
      <c r="J182" s="122"/>
    </row>
    <row r="183" spans="1:10" s="3" customFormat="1" ht="30" customHeight="1" x14ac:dyDescent="0.25">
      <c r="A183" s="392" t="s">
        <v>1921</v>
      </c>
      <c r="B183" s="392" t="s">
        <v>168</v>
      </c>
      <c r="C183" s="316" t="s">
        <v>3394</v>
      </c>
      <c r="D183" s="308"/>
      <c r="E183" s="315"/>
      <c r="F183" s="305">
        <v>3.96</v>
      </c>
      <c r="G183" s="439">
        <f t="shared" si="3"/>
        <v>0</v>
      </c>
      <c r="H183" s="440"/>
      <c r="I183" s="440"/>
      <c r="J183" s="122"/>
    </row>
    <row r="184" spans="1:10" s="3" customFormat="1" ht="30" customHeight="1" x14ac:dyDescent="0.25">
      <c r="A184" s="306" t="s">
        <v>1922</v>
      </c>
      <c r="B184" s="307" t="s">
        <v>922</v>
      </c>
      <c r="C184" s="316" t="s">
        <v>3395</v>
      </c>
      <c r="D184" s="303"/>
      <c r="E184" s="304"/>
      <c r="F184" s="305">
        <v>23</v>
      </c>
      <c r="G184" s="439">
        <f t="shared" si="3"/>
        <v>0</v>
      </c>
      <c r="H184" s="440"/>
      <c r="I184" s="440"/>
      <c r="J184" s="122"/>
    </row>
    <row r="185" spans="1:10" s="3" customFormat="1" ht="30" customHeight="1" x14ac:dyDescent="0.25">
      <c r="A185" s="306" t="s">
        <v>1801</v>
      </c>
      <c r="B185" s="307" t="s">
        <v>1309</v>
      </c>
      <c r="C185" s="316" t="s">
        <v>3396</v>
      </c>
      <c r="D185" s="303"/>
      <c r="E185" s="304"/>
      <c r="F185" s="305">
        <v>26.06</v>
      </c>
      <c r="G185" s="439">
        <f t="shared" ref="G185:G248" si="4">+F185*E185</f>
        <v>0</v>
      </c>
      <c r="H185" s="440"/>
      <c r="I185" s="440"/>
      <c r="J185" s="122"/>
    </row>
    <row r="186" spans="1:10" s="3" customFormat="1" ht="30" customHeight="1" x14ac:dyDescent="0.25">
      <c r="A186" s="306" t="s">
        <v>1804</v>
      </c>
      <c r="B186" s="307" t="s">
        <v>1211</v>
      </c>
      <c r="C186" s="316" t="s">
        <v>3397</v>
      </c>
      <c r="D186" s="308"/>
      <c r="E186" s="309"/>
      <c r="F186" s="305">
        <v>12.83</v>
      </c>
      <c r="G186" s="439">
        <f t="shared" si="4"/>
        <v>0</v>
      </c>
      <c r="H186" s="440"/>
      <c r="I186" s="440"/>
      <c r="J186" s="122"/>
    </row>
    <row r="187" spans="1:10" s="3" customFormat="1" ht="30" customHeight="1" x14ac:dyDescent="0.25">
      <c r="A187" s="392" t="s">
        <v>301</v>
      </c>
      <c r="B187" s="392" t="s">
        <v>302</v>
      </c>
      <c r="C187" s="316" t="s">
        <v>3398</v>
      </c>
      <c r="D187" s="308">
        <v>1</v>
      </c>
      <c r="E187" s="315"/>
      <c r="F187" s="305">
        <v>33.340000000000003</v>
      </c>
      <c r="G187" s="439">
        <f t="shared" si="4"/>
        <v>0</v>
      </c>
      <c r="H187" s="440"/>
      <c r="I187" s="440"/>
      <c r="J187" s="122"/>
    </row>
    <row r="188" spans="1:10" s="3" customFormat="1" ht="30" customHeight="1" x14ac:dyDescent="0.25">
      <c r="A188" s="392" t="s">
        <v>2010</v>
      </c>
      <c r="B188" s="392" t="s">
        <v>300</v>
      </c>
      <c r="C188" s="316" t="s">
        <v>3399</v>
      </c>
      <c r="D188" s="308">
        <v>6</v>
      </c>
      <c r="E188" s="315"/>
      <c r="F188" s="305">
        <v>20.170000000000002</v>
      </c>
      <c r="G188" s="439">
        <f t="shared" si="4"/>
        <v>0</v>
      </c>
      <c r="H188" s="440"/>
      <c r="I188" s="440"/>
      <c r="J188" s="122"/>
    </row>
    <row r="189" spans="1:10" s="3" customFormat="1" ht="30" customHeight="1" x14ac:dyDescent="0.25">
      <c r="A189" s="392" t="s">
        <v>1803</v>
      </c>
      <c r="B189" s="392" t="s">
        <v>1191</v>
      </c>
      <c r="C189" s="316" t="s">
        <v>3400</v>
      </c>
      <c r="D189" s="308"/>
      <c r="E189" s="315"/>
      <c r="F189" s="305">
        <v>30.26</v>
      </c>
      <c r="G189" s="439">
        <f t="shared" si="4"/>
        <v>0</v>
      </c>
      <c r="H189" s="440"/>
      <c r="I189" s="440"/>
      <c r="J189" s="122"/>
    </row>
    <row r="190" spans="1:10" s="3" customFormat="1" ht="30" customHeight="1" x14ac:dyDescent="0.25">
      <c r="A190" s="392" t="s">
        <v>2011</v>
      </c>
      <c r="B190" s="392" t="s">
        <v>171</v>
      </c>
      <c r="C190" s="316" t="s">
        <v>3401</v>
      </c>
      <c r="D190" s="308">
        <v>1</v>
      </c>
      <c r="E190" s="315"/>
      <c r="F190" s="305">
        <v>7.9469775000000009</v>
      </c>
      <c r="G190" s="439">
        <f t="shared" si="4"/>
        <v>0</v>
      </c>
      <c r="H190" s="440"/>
      <c r="I190" s="440"/>
      <c r="J190" s="122"/>
    </row>
    <row r="191" spans="1:10" s="3" customFormat="1" ht="30" customHeight="1" x14ac:dyDescent="0.25">
      <c r="A191" s="306" t="s">
        <v>2638</v>
      </c>
      <c r="B191" s="307" t="s">
        <v>128</v>
      </c>
      <c r="C191" s="316" t="s">
        <v>3403</v>
      </c>
      <c r="D191" s="308">
        <v>1</v>
      </c>
      <c r="E191" s="309"/>
      <c r="F191" s="305">
        <v>12.33</v>
      </c>
      <c r="G191" s="439">
        <f t="shared" si="4"/>
        <v>0</v>
      </c>
      <c r="H191" s="440"/>
      <c r="I191" s="440"/>
      <c r="J191" s="122"/>
    </row>
    <row r="192" spans="1:10" s="3" customFormat="1" ht="30" customHeight="1" x14ac:dyDescent="0.25">
      <c r="A192" s="392" t="s">
        <v>1805</v>
      </c>
      <c r="B192" s="392" t="s">
        <v>1188</v>
      </c>
      <c r="C192" s="316" t="s">
        <v>3404</v>
      </c>
      <c r="D192" s="308"/>
      <c r="E192" s="315"/>
      <c r="F192" s="305">
        <v>8.0501850000000008</v>
      </c>
      <c r="G192" s="439">
        <f t="shared" si="4"/>
        <v>0</v>
      </c>
      <c r="H192" s="440"/>
      <c r="I192" s="440"/>
      <c r="J192" s="122"/>
    </row>
    <row r="193" spans="1:10" s="3" customFormat="1" ht="30" customHeight="1" x14ac:dyDescent="0.25">
      <c r="A193" s="392" t="s">
        <v>1924</v>
      </c>
      <c r="B193" s="392" t="s">
        <v>1021</v>
      </c>
      <c r="C193" s="316" t="s">
        <v>3405</v>
      </c>
      <c r="D193" s="308"/>
      <c r="E193" s="315"/>
      <c r="F193" s="305">
        <v>3.4975874999999998</v>
      </c>
      <c r="G193" s="439">
        <f t="shared" si="4"/>
        <v>0</v>
      </c>
      <c r="H193" s="440"/>
      <c r="I193" s="440"/>
      <c r="J193" s="122"/>
    </row>
    <row r="194" spans="1:10" s="3" customFormat="1" ht="30" customHeight="1" x14ac:dyDescent="0.25">
      <c r="A194" s="392" t="s">
        <v>1923</v>
      </c>
      <c r="B194" s="392" t="s">
        <v>1022</v>
      </c>
      <c r="C194" s="316" t="s">
        <v>3406</v>
      </c>
      <c r="D194" s="308"/>
      <c r="E194" s="315"/>
      <c r="F194" s="305">
        <v>4.2544424999999997</v>
      </c>
      <c r="G194" s="439">
        <f t="shared" si="4"/>
        <v>0</v>
      </c>
      <c r="H194" s="440"/>
      <c r="I194" s="440"/>
      <c r="J194" s="122"/>
    </row>
    <row r="195" spans="1:10" s="3" customFormat="1" ht="30" customHeight="1" x14ac:dyDescent="0.25">
      <c r="A195" s="392" t="s">
        <v>1925</v>
      </c>
      <c r="B195" s="392" t="s">
        <v>1157</v>
      </c>
      <c r="C195" s="316" t="s">
        <v>3407</v>
      </c>
      <c r="D195" s="308">
        <v>12</v>
      </c>
      <c r="E195" s="315"/>
      <c r="F195" s="305">
        <v>12.75</v>
      </c>
      <c r="G195" s="439">
        <f t="shared" si="4"/>
        <v>0</v>
      </c>
      <c r="H195" s="440"/>
      <c r="I195" s="440"/>
      <c r="J195" s="122"/>
    </row>
    <row r="196" spans="1:10" s="3" customFormat="1" ht="30" customHeight="1" x14ac:dyDescent="0.25">
      <c r="A196" s="392" t="s">
        <v>1926</v>
      </c>
      <c r="B196" s="392" t="s">
        <v>1032</v>
      </c>
      <c r="C196" s="316" t="s">
        <v>3408</v>
      </c>
      <c r="D196" s="308"/>
      <c r="E196" s="315"/>
      <c r="F196" s="305">
        <v>4.0480274999999999</v>
      </c>
      <c r="G196" s="439">
        <f t="shared" si="4"/>
        <v>0</v>
      </c>
      <c r="H196" s="440"/>
      <c r="I196" s="440"/>
      <c r="J196" s="122"/>
    </row>
    <row r="197" spans="1:10" s="3" customFormat="1" ht="30" customHeight="1" x14ac:dyDescent="0.25">
      <c r="A197" s="313" t="s">
        <v>303</v>
      </c>
      <c r="B197" s="307" t="s">
        <v>304</v>
      </c>
      <c r="C197" s="316" t="s">
        <v>3409</v>
      </c>
      <c r="D197" s="308">
        <v>6</v>
      </c>
      <c r="E197" s="309"/>
      <c r="F197" s="305">
        <v>4.3117799999999997</v>
      </c>
      <c r="G197" s="439">
        <f t="shared" si="4"/>
        <v>0</v>
      </c>
      <c r="H197" s="440"/>
      <c r="I197" s="440"/>
      <c r="J197" s="122"/>
    </row>
    <row r="198" spans="1:10" s="3" customFormat="1" ht="30" customHeight="1" x14ac:dyDescent="0.25">
      <c r="A198" s="306" t="s">
        <v>1802</v>
      </c>
      <c r="B198" s="307" t="s">
        <v>1223</v>
      </c>
      <c r="C198" s="316" t="s">
        <v>3410</v>
      </c>
      <c r="D198" s="308">
        <v>1</v>
      </c>
      <c r="E198" s="309"/>
      <c r="F198" s="305">
        <v>10.32075</v>
      </c>
      <c r="G198" s="439">
        <f t="shared" si="4"/>
        <v>0</v>
      </c>
      <c r="H198" s="440"/>
      <c r="I198" s="440"/>
      <c r="J198" s="122"/>
    </row>
    <row r="199" spans="1:10" s="3" customFormat="1" ht="30" customHeight="1" x14ac:dyDescent="0.25">
      <c r="A199" s="392" t="s">
        <v>1927</v>
      </c>
      <c r="B199" s="392" t="s">
        <v>79</v>
      </c>
      <c r="C199" s="316" t="s">
        <v>3411</v>
      </c>
      <c r="D199" s="308">
        <v>12</v>
      </c>
      <c r="E199" s="315"/>
      <c r="F199" s="305">
        <v>7.5</v>
      </c>
      <c r="G199" s="439">
        <f t="shared" si="4"/>
        <v>0</v>
      </c>
      <c r="H199" s="440"/>
      <c r="I199" s="440"/>
      <c r="J199" s="122"/>
    </row>
    <row r="200" spans="1:10" s="3" customFormat="1" ht="30" customHeight="1" x14ac:dyDescent="0.25">
      <c r="A200" s="392" t="s">
        <v>1813</v>
      </c>
      <c r="B200" s="392" t="s">
        <v>82</v>
      </c>
      <c r="C200" s="316" t="s">
        <v>3412</v>
      </c>
      <c r="D200" s="308">
        <v>12</v>
      </c>
      <c r="E200" s="315"/>
      <c r="F200" s="305">
        <v>14</v>
      </c>
      <c r="G200" s="439">
        <f t="shared" si="4"/>
        <v>0</v>
      </c>
      <c r="H200" s="440"/>
      <c r="I200" s="440"/>
      <c r="J200" s="122"/>
    </row>
    <row r="201" spans="1:10" s="3" customFormat="1" ht="30" customHeight="1" x14ac:dyDescent="0.25">
      <c r="A201" s="392" t="s">
        <v>1811</v>
      </c>
      <c r="B201" s="392" t="s">
        <v>80</v>
      </c>
      <c r="C201" s="316" t="s">
        <v>3413</v>
      </c>
      <c r="D201" s="308">
        <v>12</v>
      </c>
      <c r="E201" s="315"/>
      <c r="F201" s="305">
        <v>8</v>
      </c>
      <c r="G201" s="439">
        <f t="shared" si="4"/>
        <v>0</v>
      </c>
      <c r="H201" s="440"/>
      <c r="I201" s="440"/>
      <c r="J201" s="122"/>
    </row>
    <row r="202" spans="1:10" s="3" customFormat="1" ht="30" customHeight="1" x14ac:dyDescent="0.25">
      <c r="A202" s="392" t="s">
        <v>1812</v>
      </c>
      <c r="B202" s="392" t="s">
        <v>81</v>
      </c>
      <c r="C202" s="316" t="s">
        <v>3414</v>
      </c>
      <c r="D202" s="308">
        <v>12</v>
      </c>
      <c r="E202" s="315"/>
      <c r="F202" s="305">
        <v>9.25</v>
      </c>
      <c r="G202" s="439">
        <f t="shared" si="4"/>
        <v>0</v>
      </c>
      <c r="H202" s="440"/>
      <c r="I202" s="440"/>
      <c r="J202" s="122"/>
    </row>
    <row r="203" spans="1:10" s="3" customFormat="1" ht="30" customHeight="1" x14ac:dyDescent="0.25">
      <c r="A203" s="392" t="s">
        <v>2012</v>
      </c>
      <c r="B203" s="392" t="s">
        <v>83</v>
      </c>
      <c r="C203" s="316" t="s">
        <v>3415</v>
      </c>
      <c r="D203" s="308">
        <v>2</v>
      </c>
      <c r="E203" s="315"/>
      <c r="F203" s="305">
        <v>63.59</v>
      </c>
      <c r="G203" s="439">
        <f t="shared" si="4"/>
        <v>0</v>
      </c>
      <c r="H203" s="440"/>
      <c r="I203" s="440"/>
      <c r="J203" s="122"/>
    </row>
    <row r="204" spans="1:10" s="3" customFormat="1" ht="30" customHeight="1" x14ac:dyDescent="0.25">
      <c r="A204" s="392" t="s">
        <v>2013</v>
      </c>
      <c r="B204" s="392" t="s">
        <v>134</v>
      </c>
      <c r="C204" s="316" t="s">
        <v>3416</v>
      </c>
      <c r="D204" s="308">
        <v>1</v>
      </c>
      <c r="E204" s="315"/>
      <c r="F204" s="305">
        <v>40.74</v>
      </c>
      <c r="G204" s="439">
        <f t="shared" si="4"/>
        <v>0</v>
      </c>
      <c r="H204" s="440"/>
      <c r="I204" s="440"/>
      <c r="J204" s="122"/>
    </row>
    <row r="205" spans="1:10" s="3" customFormat="1" ht="30" customHeight="1" x14ac:dyDescent="0.25">
      <c r="A205" s="392" t="s">
        <v>1810</v>
      </c>
      <c r="B205" s="392" t="s">
        <v>135</v>
      </c>
      <c r="C205" s="316" t="s">
        <v>3417</v>
      </c>
      <c r="D205" s="308"/>
      <c r="E205" s="315"/>
      <c r="F205" s="305">
        <v>80.239999999999995</v>
      </c>
      <c r="G205" s="439">
        <f t="shared" si="4"/>
        <v>0</v>
      </c>
      <c r="H205" s="440"/>
      <c r="I205" s="440"/>
      <c r="J205" s="122"/>
    </row>
    <row r="206" spans="1:10" s="107" customFormat="1" ht="30" customHeight="1" x14ac:dyDescent="0.25">
      <c r="A206" s="392" t="s">
        <v>1806</v>
      </c>
      <c r="B206" s="392" t="s">
        <v>984</v>
      </c>
      <c r="C206" s="316" t="s">
        <v>3418</v>
      </c>
      <c r="D206" s="308">
        <v>12</v>
      </c>
      <c r="E206" s="315"/>
      <c r="F206" s="305">
        <v>5.7337500000000006</v>
      </c>
      <c r="G206" s="439">
        <f t="shared" si="4"/>
        <v>0</v>
      </c>
      <c r="H206" s="440"/>
      <c r="I206" s="440"/>
      <c r="J206" s="122"/>
    </row>
    <row r="207" spans="1:10" s="3" customFormat="1" ht="30" customHeight="1" x14ac:dyDescent="0.25">
      <c r="A207" s="306" t="s">
        <v>1809</v>
      </c>
      <c r="B207" s="307" t="s">
        <v>987</v>
      </c>
      <c r="C207" s="316" t="s">
        <v>3419</v>
      </c>
      <c r="D207" s="308">
        <v>12</v>
      </c>
      <c r="E207" s="309"/>
      <c r="F207" s="305">
        <v>8</v>
      </c>
      <c r="G207" s="439">
        <f t="shared" si="4"/>
        <v>0</v>
      </c>
      <c r="H207" s="440"/>
      <c r="I207" s="440"/>
      <c r="J207" s="122"/>
    </row>
    <row r="208" spans="1:10" s="3" customFormat="1" ht="30" customHeight="1" x14ac:dyDescent="0.25">
      <c r="A208" s="392" t="s">
        <v>1807</v>
      </c>
      <c r="B208" s="392" t="s">
        <v>985</v>
      </c>
      <c r="C208" s="316" t="s">
        <v>3420</v>
      </c>
      <c r="D208" s="308">
        <v>12</v>
      </c>
      <c r="E208" s="315"/>
      <c r="F208" s="305">
        <v>6.7199550000000006</v>
      </c>
      <c r="G208" s="439">
        <f t="shared" si="4"/>
        <v>0</v>
      </c>
      <c r="H208" s="440"/>
      <c r="I208" s="440"/>
      <c r="J208" s="122"/>
    </row>
    <row r="209" spans="1:10" s="3" customFormat="1" ht="30" customHeight="1" x14ac:dyDescent="0.25">
      <c r="A209" s="392" t="s">
        <v>1808</v>
      </c>
      <c r="B209" s="392" t="s">
        <v>986</v>
      </c>
      <c r="C209" s="316" t="s">
        <v>3421</v>
      </c>
      <c r="D209" s="308">
        <v>12</v>
      </c>
      <c r="E209" s="315"/>
      <c r="F209" s="305">
        <v>7.25</v>
      </c>
      <c r="G209" s="439">
        <f t="shared" si="4"/>
        <v>0</v>
      </c>
      <c r="H209" s="440"/>
      <c r="I209" s="440"/>
      <c r="J209" s="122"/>
    </row>
    <row r="210" spans="1:10" s="3" customFormat="1" ht="30" customHeight="1" x14ac:dyDescent="0.25">
      <c r="A210" s="313" t="s">
        <v>1928</v>
      </c>
      <c r="B210" s="307" t="s">
        <v>923</v>
      </c>
      <c r="C210" s="316" t="s">
        <v>3422</v>
      </c>
      <c r="D210" s="308">
        <v>1</v>
      </c>
      <c r="E210" s="309"/>
      <c r="F210" s="305">
        <v>1600</v>
      </c>
      <c r="G210" s="439">
        <f t="shared" si="4"/>
        <v>0</v>
      </c>
      <c r="H210" s="440"/>
      <c r="I210" s="440"/>
      <c r="J210" s="122"/>
    </row>
    <row r="211" spans="1:10" s="3" customFormat="1" ht="30" customHeight="1" x14ac:dyDescent="0.25">
      <c r="A211" s="392" t="s">
        <v>1814</v>
      </c>
      <c r="B211" s="392" t="s">
        <v>924</v>
      </c>
      <c r="C211" s="316" t="s">
        <v>3423</v>
      </c>
      <c r="D211" s="308">
        <v>2</v>
      </c>
      <c r="E211" s="315"/>
      <c r="F211" s="305">
        <v>195</v>
      </c>
      <c r="G211" s="439">
        <f t="shared" si="4"/>
        <v>0</v>
      </c>
      <c r="H211" s="440"/>
      <c r="I211" s="440"/>
      <c r="J211" s="122"/>
    </row>
    <row r="212" spans="1:10" s="3" customFormat="1" ht="30" customHeight="1" x14ac:dyDescent="0.25">
      <c r="A212" s="306" t="s">
        <v>1879</v>
      </c>
      <c r="B212" s="307" t="s">
        <v>1031</v>
      </c>
      <c r="C212" s="316" t="s">
        <v>3424</v>
      </c>
      <c r="D212" s="308">
        <v>1</v>
      </c>
      <c r="E212" s="309"/>
      <c r="F212" s="305">
        <v>102</v>
      </c>
      <c r="G212" s="439">
        <f t="shared" si="4"/>
        <v>0</v>
      </c>
      <c r="H212" s="440"/>
      <c r="I212" s="440"/>
      <c r="J212" s="122"/>
    </row>
    <row r="213" spans="1:10" s="3" customFormat="1" ht="30" customHeight="1" x14ac:dyDescent="0.25">
      <c r="A213" s="392" t="s">
        <v>305</v>
      </c>
      <c r="B213" s="392" t="s">
        <v>306</v>
      </c>
      <c r="C213" s="316" t="s">
        <v>3425</v>
      </c>
      <c r="D213" s="308">
        <v>2</v>
      </c>
      <c r="E213" s="315"/>
      <c r="F213" s="305">
        <v>90.7</v>
      </c>
      <c r="G213" s="439">
        <f t="shared" si="4"/>
        <v>0</v>
      </c>
      <c r="H213" s="440"/>
      <c r="I213" s="440"/>
      <c r="J213" s="122"/>
    </row>
    <row r="214" spans="1:10" s="3" customFormat="1" ht="30" customHeight="1" x14ac:dyDescent="0.25">
      <c r="A214" s="392" t="s">
        <v>1841</v>
      </c>
      <c r="B214" s="392" t="s">
        <v>1143</v>
      </c>
      <c r="C214" s="316" t="s">
        <v>3426</v>
      </c>
      <c r="D214" s="308"/>
      <c r="E214" s="315"/>
      <c r="F214" s="305">
        <v>30.09</v>
      </c>
      <c r="G214" s="439">
        <f t="shared" si="4"/>
        <v>0</v>
      </c>
      <c r="H214" s="440"/>
      <c r="I214" s="440"/>
      <c r="J214" s="122"/>
    </row>
    <row r="215" spans="1:10" s="3" customFormat="1" ht="30" customHeight="1" x14ac:dyDescent="0.25">
      <c r="A215" s="392" t="s">
        <v>1815</v>
      </c>
      <c r="B215" s="392" t="s">
        <v>1198</v>
      </c>
      <c r="C215" s="316" t="s">
        <v>3427</v>
      </c>
      <c r="D215" s="308"/>
      <c r="E215" s="315"/>
      <c r="F215" s="305">
        <v>1120.69</v>
      </c>
      <c r="G215" s="439">
        <f t="shared" si="4"/>
        <v>0</v>
      </c>
      <c r="H215" s="440"/>
      <c r="I215" s="440"/>
      <c r="J215" s="122"/>
    </row>
    <row r="216" spans="1:10" s="3" customFormat="1" ht="30" customHeight="1" x14ac:dyDescent="0.25">
      <c r="A216" s="392" t="s">
        <v>2008</v>
      </c>
      <c r="B216" s="392" t="s">
        <v>84</v>
      </c>
      <c r="C216" s="316" t="s">
        <v>3428</v>
      </c>
      <c r="D216" s="308">
        <v>3</v>
      </c>
      <c r="E216" s="315"/>
      <c r="F216" s="305">
        <v>92.1</v>
      </c>
      <c r="G216" s="439">
        <f t="shared" si="4"/>
        <v>0</v>
      </c>
      <c r="H216" s="440"/>
      <c r="I216" s="440"/>
      <c r="J216" s="122"/>
    </row>
    <row r="217" spans="1:10" s="3" customFormat="1" ht="30" customHeight="1" x14ac:dyDescent="0.25">
      <c r="A217" s="392" t="s">
        <v>2108</v>
      </c>
      <c r="B217" s="392" t="s">
        <v>149</v>
      </c>
      <c r="C217" s="316" t="s">
        <v>3429</v>
      </c>
      <c r="D217" s="308"/>
      <c r="E217" s="315"/>
      <c r="F217" s="305">
        <v>9.3500000000000014</v>
      </c>
      <c r="G217" s="439">
        <f t="shared" si="4"/>
        <v>0</v>
      </c>
      <c r="H217" s="440"/>
      <c r="I217" s="440"/>
      <c r="J217" s="122"/>
    </row>
    <row r="218" spans="1:10" ht="30" customHeight="1" x14ac:dyDescent="0.25">
      <c r="A218" s="392" t="s">
        <v>3</v>
      </c>
      <c r="B218" s="392" t="s">
        <v>34</v>
      </c>
      <c r="C218" s="316" t="s">
        <v>3430</v>
      </c>
      <c r="D218" s="308">
        <v>2</v>
      </c>
      <c r="E218" s="315"/>
      <c r="F218" s="305">
        <v>175</v>
      </c>
      <c r="G218" s="439">
        <f t="shared" si="4"/>
        <v>0</v>
      </c>
      <c r="H218" s="440"/>
      <c r="I218" s="440"/>
      <c r="J218" s="122"/>
    </row>
    <row r="219" spans="1:10" ht="30" customHeight="1" x14ac:dyDescent="0.25">
      <c r="A219" s="392" t="s">
        <v>1791</v>
      </c>
      <c r="B219" s="392" t="s">
        <v>995</v>
      </c>
      <c r="C219" s="316" t="s">
        <v>3431</v>
      </c>
      <c r="D219" s="308"/>
      <c r="E219" s="315"/>
      <c r="F219" s="305">
        <v>12.27</v>
      </c>
      <c r="G219" s="439">
        <f t="shared" si="4"/>
        <v>0</v>
      </c>
      <c r="H219" s="440"/>
      <c r="I219" s="440"/>
      <c r="J219" s="122"/>
    </row>
    <row r="220" spans="1:10" ht="30" customHeight="1" x14ac:dyDescent="0.25">
      <c r="A220" s="392" t="s">
        <v>2131</v>
      </c>
      <c r="B220" s="392" t="s">
        <v>1069</v>
      </c>
      <c r="C220" s="316" t="s">
        <v>3432</v>
      </c>
      <c r="D220" s="308"/>
      <c r="E220" s="315"/>
      <c r="F220" s="305">
        <v>69.680000000000007</v>
      </c>
      <c r="G220" s="439">
        <f t="shared" si="4"/>
        <v>0</v>
      </c>
      <c r="H220" s="440"/>
      <c r="I220" s="440"/>
      <c r="J220" s="122"/>
    </row>
    <row r="221" spans="1:10" ht="30" customHeight="1" x14ac:dyDescent="0.25">
      <c r="A221" s="306" t="s">
        <v>1818</v>
      </c>
      <c r="B221" s="307" t="s">
        <v>1140</v>
      </c>
      <c r="C221" s="316" t="s">
        <v>3433</v>
      </c>
      <c r="D221" s="308"/>
      <c r="E221" s="309"/>
      <c r="F221" s="305">
        <v>655.61</v>
      </c>
      <c r="G221" s="439">
        <f t="shared" si="4"/>
        <v>0</v>
      </c>
      <c r="H221" s="440"/>
      <c r="I221" s="440"/>
      <c r="J221" s="122"/>
    </row>
    <row r="222" spans="1:10" s="3" customFormat="1" ht="30" customHeight="1" x14ac:dyDescent="0.25">
      <c r="A222" s="392" t="s">
        <v>1865</v>
      </c>
      <c r="B222" s="392" t="s">
        <v>1242</v>
      </c>
      <c r="C222" s="316" t="s">
        <v>3434</v>
      </c>
      <c r="D222" s="308">
        <v>1</v>
      </c>
      <c r="E222" s="315"/>
      <c r="F222" s="305">
        <v>11.99</v>
      </c>
      <c r="G222" s="439">
        <f t="shared" si="4"/>
        <v>0</v>
      </c>
      <c r="H222" s="440"/>
      <c r="I222" s="440"/>
      <c r="J222" s="122"/>
    </row>
    <row r="223" spans="1:10" s="3" customFormat="1" ht="30" customHeight="1" x14ac:dyDescent="0.25">
      <c r="A223" s="392" t="s">
        <v>1823</v>
      </c>
      <c r="B223" s="392" t="s">
        <v>1406</v>
      </c>
      <c r="C223" s="316" t="s">
        <v>3435</v>
      </c>
      <c r="D223" s="308"/>
      <c r="E223" s="315"/>
      <c r="F223" s="305">
        <v>55</v>
      </c>
      <c r="G223" s="439">
        <f t="shared" si="4"/>
        <v>0</v>
      </c>
      <c r="H223" s="440"/>
      <c r="I223" s="440"/>
      <c r="J223" s="122"/>
    </row>
    <row r="224" spans="1:10" s="3" customFormat="1" ht="30" customHeight="1" x14ac:dyDescent="0.25">
      <c r="A224" s="392" t="s">
        <v>1955</v>
      </c>
      <c r="B224" s="392" t="s">
        <v>1054</v>
      </c>
      <c r="C224" s="316" t="s">
        <v>3436</v>
      </c>
      <c r="D224" s="308">
        <v>12</v>
      </c>
      <c r="E224" s="315"/>
      <c r="F224" s="305">
        <v>7.98</v>
      </c>
      <c r="G224" s="439">
        <f t="shared" si="4"/>
        <v>0</v>
      </c>
      <c r="H224" s="440"/>
      <c r="I224" s="440"/>
      <c r="J224" s="122"/>
    </row>
    <row r="225" spans="1:10" s="3" customFormat="1" ht="30" customHeight="1" x14ac:dyDescent="0.25">
      <c r="A225" s="392" t="s">
        <v>1952</v>
      </c>
      <c r="B225" s="392" t="s">
        <v>1215</v>
      </c>
      <c r="C225" s="316" t="s">
        <v>3437</v>
      </c>
      <c r="D225" s="308">
        <v>12</v>
      </c>
      <c r="E225" s="315"/>
      <c r="F225" s="305">
        <v>12.77</v>
      </c>
      <c r="G225" s="439">
        <f t="shared" si="4"/>
        <v>0</v>
      </c>
      <c r="H225" s="440"/>
      <c r="I225" s="440"/>
      <c r="J225" s="122"/>
    </row>
    <row r="226" spans="1:10" s="3" customFormat="1" ht="30" customHeight="1" x14ac:dyDescent="0.25">
      <c r="A226" s="392" t="s">
        <v>1956</v>
      </c>
      <c r="B226" s="392" t="s">
        <v>307</v>
      </c>
      <c r="C226" s="316" t="s">
        <v>3438</v>
      </c>
      <c r="D226" s="308"/>
      <c r="E226" s="315"/>
      <c r="F226" s="305">
        <v>9.1854674999999997</v>
      </c>
      <c r="G226" s="439">
        <f t="shared" si="4"/>
        <v>0</v>
      </c>
      <c r="H226" s="440"/>
      <c r="I226" s="440"/>
      <c r="J226" s="122"/>
    </row>
    <row r="227" spans="1:10" s="3" customFormat="1" ht="30" customHeight="1" x14ac:dyDescent="0.25">
      <c r="A227" s="392" t="s">
        <v>2014</v>
      </c>
      <c r="B227" s="392" t="s">
        <v>35</v>
      </c>
      <c r="C227" s="316" t="s">
        <v>3439</v>
      </c>
      <c r="D227" s="308">
        <v>6</v>
      </c>
      <c r="E227" s="315"/>
      <c r="F227" s="305">
        <v>6.0204374999999999</v>
      </c>
      <c r="G227" s="439">
        <f t="shared" si="4"/>
        <v>0</v>
      </c>
      <c r="H227" s="440"/>
      <c r="I227" s="440"/>
      <c r="J227" s="122"/>
    </row>
    <row r="228" spans="1:10" s="3" customFormat="1" ht="30" customHeight="1" x14ac:dyDescent="0.25">
      <c r="A228" s="392" t="s">
        <v>1820</v>
      </c>
      <c r="B228" s="392" t="s">
        <v>982</v>
      </c>
      <c r="C228" s="316" t="s">
        <v>3440</v>
      </c>
      <c r="D228" s="308"/>
      <c r="E228" s="315"/>
      <c r="F228" s="305">
        <v>7.0869150000000003</v>
      </c>
      <c r="G228" s="439">
        <f t="shared" si="4"/>
        <v>0</v>
      </c>
      <c r="H228" s="440"/>
      <c r="I228" s="440"/>
      <c r="J228" s="122"/>
    </row>
    <row r="229" spans="1:10" s="3" customFormat="1" ht="30" customHeight="1" x14ac:dyDescent="0.25">
      <c r="A229" s="392" t="s">
        <v>1821</v>
      </c>
      <c r="B229" s="392" t="s">
        <v>389</v>
      </c>
      <c r="C229" s="316" t="s">
        <v>3441</v>
      </c>
      <c r="D229" s="308">
        <v>12</v>
      </c>
      <c r="E229" s="315"/>
      <c r="F229" s="305">
        <v>9.0019875000000003</v>
      </c>
      <c r="G229" s="439">
        <f t="shared" si="4"/>
        <v>0</v>
      </c>
      <c r="H229" s="440"/>
      <c r="I229" s="440"/>
      <c r="J229" s="122"/>
    </row>
    <row r="230" spans="1:10" s="3" customFormat="1" ht="30" customHeight="1" x14ac:dyDescent="0.25">
      <c r="A230" s="392" t="s">
        <v>1822</v>
      </c>
      <c r="B230" s="392" t="s">
        <v>36</v>
      </c>
      <c r="C230" s="316" t="s">
        <v>3442</v>
      </c>
      <c r="D230" s="308"/>
      <c r="E230" s="315"/>
      <c r="F230" s="305">
        <v>9.5753625000000007</v>
      </c>
      <c r="G230" s="439">
        <f t="shared" si="4"/>
        <v>0</v>
      </c>
      <c r="H230" s="440"/>
      <c r="I230" s="440"/>
      <c r="J230" s="122"/>
    </row>
    <row r="231" spans="1:10" s="3" customFormat="1" ht="30" customHeight="1" x14ac:dyDescent="0.25">
      <c r="A231" s="392" t="s">
        <v>2015</v>
      </c>
      <c r="B231" s="392" t="s">
        <v>1390</v>
      </c>
      <c r="C231" s="316" t="s">
        <v>3443</v>
      </c>
      <c r="D231" s="308"/>
      <c r="E231" s="315"/>
      <c r="F231" s="305">
        <v>11.66</v>
      </c>
      <c r="G231" s="439">
        <f t="shared" si="4"/>
        <v>0</v>
      </c>
      <c r="H231" s="440"/>
      <c r="I231" s="440"/>
      <c r="J231" s="122"/>
    </row>
    <row r="232" spans="1:10" s="3" customFormat="1" ht="30" customHeight="1" x14ac:dyDescent="0.25">
      <c r="A232" s="392" t="s">
        <v>1826</v>
      </c>
      <c r="B232" s="392" t="s">
        <v>1404</v>
      </c>
      <c r="C232" s="316" t="s">
        <v>3444</v>
      </c>
      <c r="D232" s="308">
        <v>12</v>
      </c>
      <c r="E232" s="315"/>
      <c r="F232" s="305">
        <v>5.5</v>
      </c>
      <c r="G232" s="439">
        <f t="shared" si="4"/>
        <v>0</v>
      </c>
      <c r="H232" s="440"/>
      <c r="I232" s="440"/>
      <c r="J232" s="122"/>
    </row>
    <row r="233" spans="1:10" s="3" customFormat="1" ht="30" customHeight="1" x14ac:dyDescent="0.25">
      <c r="A233" s="392" t="s">
        <v>1827</v>
      </c>
      <c r="B233" s="392" t="s">
        <v>152</v>
      </c>
      <c r="C233" s="316" t="s">
        <v>3445</v>
      </c>
      <c r="D233" s="308">
        <v>12</v>
      </c>
      <c r="E233" s="315"/>
      <c r="F233" s="305">
        <v>5.2979850000000006</v>
      </c>
      <c r="G233" s="439">
        <f t="shared" si="4"/>
        <v>0</v>
      </c>
      <c r="H233" s="440"/>
      <c r="I233" s="440"/>
      <c r="J233" s="122"/>
    </row>
    <row r="234" spans="1:10" s="3" customFormat="1" ht="30" customHeight="1" x14ac:dyDescent="0.25">
      <c r="A234" s="392" t="s">
        <v>1828</v>
      </c>
      <c r="B234" s="392" t="s">
        <v>407</v>
      </c>
      <c r="C234" s="316" t="s">
        <v>3446</v>
      </c>
      <c r="D234" s="308">
        <v>12</v>
      </c>
      <c r="E234" s="315"/>
      <c r="F234" s="305">
        <v>6.7772925000000006</v>
      </c>
      <c r="G234" s="439">
        <f t="shared" si="4"/>
        <v>0</v>
      </c>
      <c r="H234" s="440"/>
      <c r="I234" s="440"/>
      <c r="J234" s="122"/>
    </row>
    <row r="235" spans="1:10" s="3" customFormat="1" ht="30" customHeight="1" x14ac:dyDescent="0.25">
      <c r="A235" s="306" t="s">
        <v>1825</v>
      </c>
      <c r="B235" s="307" t="s">
        <v>1389</v>
      </c>
      <c r="C235" s="302" t="s">
        <v>2798</v>
      </c>
      <c r="D235" s="317">
        <v>1</v>
      </c>
      <c r="E235" s="309"/>
      <c r="F235" s="305">
        <v>11.87</v>
      </c>
      <c r="G235" s="439">
        <f t="shared" si="4"/>
        <v>0</v>
      </c>
      <c r="H235" s="440"/>
      <c r="I235" s="440"/>
      <c r="J235" s="122"/>
    </row>
    <row r="236" spans="1:10" s="3" customFormat="1" ht="30" customHeight="1" x14ac:dyDescent="0.25">
      <c r="A236" s="392" t="s">
        <v>1832</v>
      </c>
      <c r="B236" s="392" t="s">
        <v>85</v>
      </c>
      <c r="C236" s="302" t="s">
        <v>2799</v>
      </c>
      <c r="D236" s="317"/>
      <c r="E236" s="315"/>
      <c r="F236" s="305">
        <v>23</v>
      </c>
      <c r="G236" s="439">
        <f t="shared" si="4"/>
        <v>0</v>
      </c>
      <c r="H236" s="440"/>
      <c r="I236" s="440"/>
      <c r="J236" s="122"/>
    </row>
    <row r="237" spans="1:10" s="3" customFormat="1" ht="30" customHeight="1" x14ac:dyDescent="0.25">
      <c r="A237" s="392" t="s">
        <v>1829</v>
      </c>
      <c r="B237" s="392" t="s">
        <v>86</v>
      </c>
      <c r="C237" s="302" t="s">
        <v>2800</v>
      </c>
      <c r="D237" s="317">
        <v>1</v>
      </c>
      <c r="E237" s="315"/>
      <c r="F237" s="305">
        <v>30</v>
      </c>
      <c r="G237" s="439">
        <f t="shared" si="4"/>
        <v>0</v>
      </c>
      <c r="H237" s="440"/>
      <c r="I237" s="440"/>
      <c r="J237" s="122"/>
    </row>
    <row r="238" spans="1:10" s="3" customFormat="1" ht="30" customHeight="1" x14ac:dyDescent="0.25">
      <c r="A238" s="392" t="s">
        <v>1830</v>
      </c>
      <c r="B238" s="392" t="s">
        <v>1391</v>
      </c>
      <c r="C238" s="302" t="s">
        <v>2801</v>
      </c>
      <c r="D238" s="317"/>
      <c r="E238" s="315"/>
      <c r="F238" s="305">
        <v>35</v>
      </c>
      <c r="G238" s="439">
        <f t="shared" si="4"/>
        <v>0</v>
      </c>
      <c r="H238" s="440"/>
      <c r="I238" s="440"/>
      <c r="J238" s="122"/>
    </row>
    <row r="239" spans="1:10" s="3" customFormat="1" ht="30" customHeight="1" x14ac:dyDescent="0.25">
      <c r="A239" s="392" t="s">
        <v>1831</v>
      </c>
      <c r="B239" s="392" t="s">
        <v>54</v>
      </c>
      <c r="C239" s="302" t="s">
        <v>2802</v>
      </c>
      <c r="D239" s="317">
        <v>1</v>
      </c>
      <c r="E239" s="315"/>
      <c r="F239" s="305">
        <v>59</v>
      </c>
      <c r="G239" s="439">
        <f t="shared" si="4"/>
        <v>0</v>
      </c>
      <c r="H239" s="440"/>
      <c r="I239" s="440"/>
      <c r="J239" s="122"/>
    </row>
    <row r="240" spans="1:10" s="3" customFormat="1" ht="30" customHeight="1" x14ac:dyDescent="0.25">
      <c r="A240" s="392" t="s">
        <v>4121</v>
      </c>
      <c r="B240" s="392" t="s">
        <v>4120</v>
      </c>
      <c r="C240" s="302" t="s">
        <v>2803</v>
      </c>
      <c r="D240" s="317">
        <v>1</v>
      </c>
      <c r="E240" s="315"/>
      <c r="F240" s="305">
        <v>450</v>
      </c>
      <c r="G240" s="439">
        <f t="shared" si="4"/>
        <v>0</v>
      </c>
      <c r="H240" s="440"/>
      <c r="I240" s="440"/>
      <c r="J240" s="122"/>
    </row>
    <row r="241" spans="1:10" s="3" customFormat="1" ht="30" customHeight="1" x14ac:dyDescent="0.25">
      <c r="A241" s="392" t="s">
        <v>2171</v>
      </c>
      <c r="B241" s="392" t="s">
        <v>299</v>
      </c>
      <c r="C241" s="302" t="s">
        <v>2803</v>
      </c>
      <c r="D241" s="317">
        <v>12</v>
      </c>
      <c r="E241" s="315"/>
      <c r="F241" s="305">
        <v>37</v>
      </c>
      <c r="G241" s="439">
        <f t="shared" si="4"/>
        <v>0</v>
      </c>
      <c r="H241" s="440"/>
      <c r="I241" s="440"/>
      <c r="J241" s="122"/>
    </row>
    <row r="242" spans="1:10" s="3" customFormat="1" ht="30" customHeight="1" x14ac:dyDescent="0.25">
      <c r="A242" s="306" t="s">
        <v>2172</v>
      </c>
      <c r="B242" s="307" t="s">
        <v>1050</v>
      </c>
      <c r="C242" s="302" t="s">
        <v>2804</v>
      </c>
      <c r="D242" s="310">
        <v>12</v>
      </c>
      <c r="E242" s="304"/>
      <c r="F242" s="305">
        <v>31</v>
      </c>
      <c r="G242" s="439">
        <f t="shared" si="4"/>
        <v>0</v>
      </c>
      <c r="H242" s="440"/>
      <c r="I242" s="440"/>
      <c r="J242" s="122"/>
    </row>
    <row r="243" spans="1:10" s="3" customFormat="1" ht="30" customHeight="1" x14ac:dyDescent="0.25">
      <c r="A243" s="392" t="s">
        <v>2173</v>
      </c>
      <c r="B243" s="392" t="s">
        <v>1204</v>
      </c>
      <c r="C243" s="302" t="s">
        <v>2805</v>
      </c>
      <c r="D243" s="317"/>
      <c r="E243" s="315"/>
      <c r="F243" s="305">
        <v>41</v>
      </c>
      <c r="G243" s="439">
        <f t="shared" si="4"/>
        <v>0</v>
      </c>
      <c r="H243" s="440"/>
      <c r="I243" s="440"/>
      <c r="J243" s="122"/>
    </row>
    <row r="244" spans="1:10" s="3" customFormat="1" ht="30" customHeight="1" x14ac:dyDescent="0.25">
      <c r="A244" s="306" t="s">
        <v>2175</v>
      </c>
      <c r="B244" s="307" t="s">
        <v>51</v>
      </c>
      <c r="C244" s="302" t="s">
        <v>2806</v>
      </c>
      <c r="D244" s="317"/>
      <c r="E244" s="309"/>
      <c r="F244" s="305">
        <v>52</v>
      </c>
      <c r="G244" s="439">
        <f t="shared" si="4"/>
        <v>0</v>
      </c>
      <c r="H244" s="440"/>
      <c r="I244" s="440"/>
      <c r="J244" s="122"/>
    </row>
    <row r="245" spans="1:10" s="3" customFormat="1" ht="30" customHeight="1" x14ac:dyDescent="0.25">
      <c r="A245" s="392" t="s">
        <v>2176</v>
      </c>
      <c r="B245" s="392" t="s">
        <v>318</v>
      </c>
      <c r="C245" s="302" t="s">
        <v>2807</v>
      </c>
      <c r="D245" s="317">
        <v>6</v>
      </c>
      <c r="E245" s="315"/>
      <c r="F245" s="305">
        <v>1380</v>
      </c>
      <c r="G245" s="439">
        <f t="shared" si="4"/>
        <v>0</v>
      </c>
      <c r="H245" s="440"/>
      <c r="I245" s="440"/>
      <c r="J245" s="122"/>
    </row>
    <row r="246" spans="1:10" s="3" customFormat="1" ht="30" customHeight="1" x14ac:dyDescent="0.25">
      <c r="A246" s="392" t="s">
        <v>4</v>
      </c>
      <c r="B246" s="392" t="s">
        <v>37</v>
      </c>
      <c r="C246" s="302" t="s">
        <v>2808</v>
      </c>
      <c r="D246" s="317"/>
      <c r="E246" s="315"/>
      <c r="F246" s="305">
        <v>3.65</v>
      </c>
      <c r="G246" s="439">
        <f t="shared" si="4"/>
        <v>0</v>
      </c>
      <c r="H246" s="440"/>
      <c r="I246" s="440"/>
      <c r="J246" s="122"/>
    </row>
    <row r="247" spans="1:10" s="3" customFormat="1" ht="30" customHeight="1" x14ac:dyDescent="0.25">
      <c r="A247" s="392" t="s">
        <v>190</v>
      </c>
      <c r="B247" s="392" t="s">
        <v>191</v>
      </c>
      <c r="C247" s="302" t="s">
        <v>2809</v>
      </c>
      <c r="D247" s="317">
        <v>15</v>
      </c>
      <c r="E247" s="315"/>
      <c r="F247" s="305">
        <v>1.1467500000000002</v>
      </c>
      <c r="G247" s="439">
        <f t="shared" si="4"/>
        <v>0</v>
      </c>
      <c r="H247" s="440"/>
      <c r="I247" s="440"/>
      <c r="J247" s="122"/>
    </row>
    <row r="248" spans="1:10" s="3" customFormat="1" ht="30" customHeight="1" x14ac:dyDescent="0.25">
      <c r="A248" s="392" t="s">
        <v>4103</v>
      </c>
      <c r="B248" s="392" t="s">
        <v>4044</v>
      </c>
      <c r="C248" s="302" t="s">
        <v>4326</v>
      </c>
      <c r="D248" s="317"/>
      <c r="E248" s="315"/>
      <c r="F248" s="305">
        <v>90</v>
      </c>
      <c r="G248" s="439">
        <f t="shared" si="4"/>
        <v>0</v>
      </c>
      <c r="H248" s="440"/>
      <c r="I248" s="440"/>
      <c r="J248" s="122"/>
    </row>
    <row r="249" spans="1:10" s="3" customFormat="1" ht="30" customHeight="1" x14ac:dyDescent="0.25">
      <c r="A249" s="392" t="s">
        <v>2000</v>
      </c>
      <c r="B249" s="392" t="s">
        <v>154</v>
      </c>
      <c r="C249" s="302" t="s">
        <v>2810</v>
      </c>
      <c r="D249" s="317"/>
      <c r="E249" s="315"/>
      <c r="F249" s="305">
        <v>6.5364750000000011</v>
      </c>
      <c r="G249" s="439">
        <f t="shared" ref="G249:G312" si="5">+F249*E249</f>
        <v>0</v>
      </c>
      <c r="H249" s="440"/>
      <c r="I249" s="440"/>
      <c r="J249" s="122"/>
    </row>
    <row r="250" spans="1:10" s="3" customFormat="1" ht="30" customHeight="1" x14ac:dyDescent="0.25">
      <c r="A250" s="392" t="s">
        <v>15</v>
      </c>
      <c r="B250" s="392" t="s">
        <v>55</v>
      </c>
      <c r="C250" s="302" t="s">
        <v>2811</v>
      </c>
      <c r="D250" s="317">
        <v>4</v>
      </c>
      <c r="E250" s="315"/>
      <c r="F250" s="305">
        <v>12.6</v>
      </c>
      <c r="G250" s="439">
        <f t="shared" si="5"/>
        <v>0</v>
      </c>
      <c r="H250" s="440"/>
      <c r="I250" s="440"/>
      <c r="J250" s="122"/>
    </row>
    <row r="251" spans="1:10" s="3" customFormat="1" ht="30" customHeight="1" x14ac:dyDescent="0.25">
      <c r="A251" s="392" t="s">
        <v>107</v>
      </c>
      <c r="B251" s="392" t="s">
        <v>38</v>
      </c>
      <c r="C251" s="302" t="s">
        <v>2812</v>
      </c>
      <c r="D251" s="317">
        <v>6</v>
      </c>
      <c r="E251" s="315"/>
      <c r="F251" s="305">
        <v>2.6489925000000003</v>
      </c>
      <c r="G251" s="439">
        <f t="shared" si="5"/>
        <v>0</v>
      </c>
      <c r="H251" s="440"/>
      <c r="I251" s="440"/>
      <c r="J251" s="122"/>
    </row>
    <row r="252" spans="1:10" s="3" customFormat="1" ht="30" customHeight="1" x14ac:dyDescent="0.25">
      <c r="A252" s="392" t="s">
        <v>2042</v>
      </c>
      <c r="B252" s="392" t="s">
        <v>87</v>
      </c>
      <c r="C252" s="302" t="s">
        <v>2813</v>
      </c>
      <c r="D252" s="317">
        <v>12</v>
      </c>
      <c r="E252" s="315"/>
      <c r="F252" s="305">
        <v>15.21</v>
      </c>
      <c r="G252" s="439">
        <f t="shared" si="5"/>
        <v>0</v>
      </c>
      <c r="H252" s="440"/>
      <c r="I252" s="440"/>
      <c r="J252" s="122"/>
    </row>
    <row r="253" spans="1:10" s="3" customFormat="1" ht="30" customHeight="1" x14ac:dyDescent="0.25">
      <c r="A253" s="392" t="s">
        <v>1833</v>
      </c>
      <c r="B253" s="392" t="s">
        <v>404</v>
      </c>
      <c r="C253" s="302" t="s">
        <v>2814</v>
      </c>
      <c r="D253" s="317"/>
      <c r="E253" s="315"/>
      <c r="F253" s="305">
        <v>5.4585300000000005</v>
      </c>
      <c r="G253" s="439">
        <f t="shared" si="5"/>
        <v>0</v>
      </c>
      <c r="H253" s="440"/>
      <c r="I253" s="440"/>
      <c r="J253" s="122"/>
    </row>
    <row r="254" spans="1:10" s="3" customFormat="1" ht="30" customHeight="1" x14ac:dyDescent="0.25">
      <c r="A254" s="392" t="s">
        <v>1882</v>
      </c>
      <c r="B254" s="392" t="s">
        <v>329</v>
      </c>
      <c r="C254" s="302" t="s">
        <v>2815</v>
      </c>
      <c r="D254" s="317"/>
      <c r="E254" s="315"/>
      <c r="F254" s="305">
        <v>23.31</v>
      </c>
      <c r="G254" s="439">
        <f t="shared" si="5"/>
        <v>0</v>
      </c>
      <c r="H254" s="440"/>
      <c r="I254" s="440"/>
      <c r="J254" s="122"/>
    </row>
    <row r="255" spans="1:10" s="3" customFormat="1" ht="30" customHeight="1" x14ac:dyDescent="0.25">
      <c r="A255" s="306" t="s">
        <v>1930</v>
      </c>
      <c r="B255" s="313" t="s">
        <v>1403</v>
      </c>
      <c r="C255" s="302" t="s">
        <v>2816</v>
      </c>
      <c r="D255" s="317">
        <v>1</v>
      </c>
      <c r="E255" s="309"/>
      <c r="F255" s="305">
        <v>11.44</v>
      </c>
      <c r="G255" s="439">
        <f t="shared" si="5"/>
        <v>0</v>
      </c>
      <c r="H255" s="440"/>
      <c r="I255" s="440"/>
      <c r="J255" s="122"/>
    </row>
    <row r="256" spans="1:10" s="3" customFormat="1" ht="30" customHeight="1" x14ac:dyDescent="0.25">
      <c r="A256" s="392" t="s">
        <v>1931</v>
      </c>
      <c r="B256" s="392" t="s">
        <v>93</v>
      </c>
      <c r="C256" s="302" t="s">
        <v>2817</v>
      </c>
      <c r="D256" s="317">
        <v>1</v>
      </c>
      <c r="E256" s="315"/>
      <c r="F256" s="305">
        <v>13.5</v>
      </c>
      <c r="G256" s="439">
        <f t="shared" si="5"/>
        <v>0</v>
      </c>
      <c r="H256" s="440"/>
      <c r="I256" s="440"/>
      <c r="J256" s="122"/>
    </row>
    <row r="257" spans="1:10" s="3" customFormat="1" ht="30" customHeight="1" x14ac:dyDescent="0.25">
      <c r="A257" s="306" t="s">
        <v>1875</v>
      </c>
      <c r="B257" s="307" t="s">
        <v>405</v>
      </c>
      <c r="C257" s="302" t="s">
        <v>2818</v>
      </c>
      <c r="D257" s="317">
        <v>1</v>
      </c>
      <c r="E257" s="309"/>
      <c r="F257" s="305">
        <v>24.99</v>
      </c>
      <c r="G257" s="439">
        <f t="shared" si="5"/>
        <v>0</v>
      </c>
      <c r="H257" s="440"/>
      <c r="I257" s="440"/>
      <c r="J257" s="122"/>
    </row>
    <row r="258" spans="1:10" s="3" customFormat="1" ht="30" customHeight="1" x14ac:dyDescent="0.25">
      <c r="A258" s="392" t="s">
        <v>1891</v>
      </c>
      <c r="B258" s="392" t="s">
        <v>1506</v>
      </c>
      <c r="C258" s="302" t="s">
        <v>2819</v>
      </c>
      <c r="D258" s="317">
        <v>12</v>
      </c>
      <c r="E258" s="315"/>
      <c r="F258" s="305">
        <v>169</v>
      </c>
      <c r="G258" s="439">
        <f t="shared" si="5"/>
        <v>0</v>
      </c>
      <c r="H258" s="440"/>
      <c r="I258" s="440"/>
      <c r="J258" s="122"/>
    </row>
    <row r="259" spans="1:10" s="3" customFormat="1" ht="30" customHeight="1" x14ac:dyDescent="0.25">
      <c r="A259" s="392" t="s">
        <v>1758</v>
      </c>
      <c r="B259" s="392" t="s">
        <v>869</v>
      </c>
      <c r="C259" s="302" t="s">
        <v>2820</v>
      </c>
      <c r="D259" s="317">
        <v>12</v>
      </c>
      <c r="E259" s="315"/>
      <c r="F259" s="305">
        <v>63.45</v>
      </c>
      <c r="G259" s="439">
        <f t="shared" si="5"/>
        <v>0</v>
      </c>
      <c r="H259" s="440"/>
      <c r="I259" s="440"/>
      <c r="J259" s="122"/>
    </row>
    <row r="260" spans="1:10" s="3" customFormat="1" ht="30" customHeight="1" x14ac:dyDescent="0.25">
      <c r="A260" s="392" t="s">
        <v>2177</v>
      </c>
      <c r="B260" s="392" t="s">
        <v>4042</v>
      </c>
      <c r="C260" s="302" t="s">
        <v>4327</v>
      </c>
      <c r="D260" s="317">
        <v>12</v>
      </c>
      <c r="E260" s="315"/>
      <c r="F260" s="305">
        <v>380</v>
      </c>
      <c r="G260" s="439">
        <f t="shared" si="5"/>
        <v>0</v>
      </c>
      <c r="H260" s="440"/>
      <c r="I260" s="440"/>
      <c r="J260" s="122"/>
    </row>
    <row r="261" spans="1:10" s="107" customFormat="1" ht="30" customHeight="1" x14ac:dyDescent="0.25">
      <c r="A261" s="392" t="s">
        <v>4107</v>
      </c>
      <c r="B261" s="392" t="s">
        <v>4040</v>
      </c>
      <c r="C261" s="302" t="s">
        <v>4328</v>
      </c>
      <c r="D261" s="317">
        <v>12</v>
      </c>
      <c r="E261" s="315"/>
      <c r="F261" s="305">
        <v>415</v>
      </c>
      <c r="G261" s="439">
        <f t="shared" si="5"/>
        <v>0</v>
      </c>
      <c r="H261" s="440"/>
      <c r="I261" s="440"/>
      <c r="J261" s="122"/>
    </row>
    <row r="262" spans="1:10" s="3" customFormat="1" ht="30" customHeight="1" x14ac:dyDescent="0.25">
      <c r="A262" s="313" t="s">
        <v>2174</v>
      </c>
      <c r="B262" s="307" t="s">
        <v>4039</v>
      </c>
      <c r="C262" s="302" t="s">
        <v>4329</v>
      </c>
      <c r="D262" s="317">
        <v>12</v>
      </c>
      <c r="E262" s="309"/>
      <c r="F262" s="305">
        <v>592</v>
      </c>
      <c r="G262" s="439">
        <f t="shared" si="5"/>
        <v>0</v>
      </c>
      <c r="H262" s="440"/>
      <c r="I262" s="440"/>
      <c r="J262" s="122"/>
    </row>
    <row r="263" spans="1:10" s="3" customFormat="1" ht="30" customHeight="1" x14ac:dyDescent="0.25">
      <c r="A263" s="313" t="s">
        <v>4108</v>
      </c>
      <c r="B263" s="307" t="s">
        <v>4041</v>
      </c>
      <c r="C263" s="302" t="s">
        <v>4330</v>
      </c>
      <c r="D263" s="317">
        <v>12</v>
      </c>
      <c r="E263" s="309"/>
      <c r="F263" s="305">
        <v>745</v>
      </c>
      <c r="G263" s="439">
        <f t="shared" si="5"/>
        <v>0</v>
      </c>
      <c r="H263" s="440"/>
      <c r="I263" s="440"/>
      <c r="J263" s="122"/>
    </row>
    <row r="264" spans="1:10" s="3" customFormat="1" ht="30" customHeight="1" x14ac:dyDescent="0.25">
      <c r="A264" s="392" t="s">
        <v>1837</v>
      </c>
      <c r="B264" s="392" t="s">
        <v>1009</v>
      </c>
      <c r="C264" s="302" t="s">
        <v>2822</v>
      </c>
      <c r="D264" s="317"/>
      <c r="E264" s="315"/>
      <c r="F264" s="305">
        <v>125</v>
      </c>
      <c r="G264" s="439">
        <f t="shared" si="5"/>
        <v>0</v>
      </c>
      <c r="H264" s="440"/>
      <c r="I264" s="440"/>
      <c r="J264" s="122"/>
    </row>
    <row r="265" spans="1:10" s="3" customFormat="1" ht="30" customHeight="1" x14ac:dyDescent="0.25">
      <c r="A265" s="392" t="s">
        <v>5</v>
      </c>
      <c r="B265" s="392" t="s">
        <v>40</v>
      </c>
      <c r="C265" s="302" t="s">
        <v>2823</v>
      </c>
      <c r="D265" s="317">
        <v>6</v>
      </c>
      <c r="E265" s="315"/>
      <c r="F265" s="305">
        <v>2.75</v>
      </c>
      <c r="G265" s="439">
        <f t="shared" si="5"/>
        <v>0</v>
      </c>
      <c r="H265" s="440"/>
      <c r="I265" s="440"/>
      <c r="J265" s="122"/>
    </row>
    <row r="266" spans="1:10" s="3" customFormat="1" ht="30" customHeight="1" x14ac:dyDescent="0.25">
      <c r="A266" s="392" t="s">
        <v>1869</v>
      </c>
      <c r="B266" s="392" t="s">
        <v>1043</v>
      </c>
      <c r="C266" s="302" t="s">
        <v>2824</v>
      </c>
      <c r="D266" s="317">
        <v>12</v>
      </c>
      <c r="E266" s="315"/>
      <c r="F266" s="305">
        <v>14.4</v>
      </c>
      <c r="G266" s="439">
        <f t="shared" si="5"/>
        <v>0</v>
      </c>
      <c r="H266" s="440"/>
      <c r="I266" s="440"/>
      <c r="J266" s="122"/>
    </row>
    <row r="267" spans="1:10" s="3" customFormat="1" ht="30" customHeight="1" x14ac:dyDescent="0.25">
      <c r="A267" s="392" t="s">
        <v>1868</v>
      </c>
      <c r="B267" s="392" t="s">
        <v>1030</v>
      </c>
      <c r="C267" s="302" t="s">
        <v>2825</v>
      </c>
      <c r="D267" s="317">
        <v>12</v>
      </c>
      <c r="E267" s="315"/>
      <c r="F267" s="305">
        <v>32.840000000000003</v>
      </c>
      <c r="G267" s="439">
        <f t="shared" si="5"/>
        <v>0</v>
      </c>
      <c r="H267" s="440"/>
      <c r="I267" s="440"/>
      <c r="J267" s="122"/>
    </row>
    <row r="268" spans="1:10" s="3" customFormat="1" ht="30" customHeight="1" x14ac:dyDescent="0.25">
      <c r="A268" s="392" t="s">
        <v>199</v>
      </c>
      <c r="B268" s="392" t="s">
        <v>200</v>
      </c>
      <c r="C268" s="302" t="s">
        <v>2826</v>
      </c>
      <c r="D268" s="317">
        <v>1</v>
      </c>
      <c r="E268" s="315"/>
      <c r="F268" s="305">
        <v>664</v>
      </c>
      <c r="G268" s="439">
        <f t="shared" si="5"/>
        <v>0</v>
      </c>
      <c r="H268" s="440"/>
      <c r="I268" s="440"/>
      <c r="J268" s="122"/>
    </row>
    <row r="269" spans="1:10" s="3" customFormat="1" ht="30" customHeight="1" x14ac:dyDescent="0.25">
      <c r="A269" s="392" t="s">
        <v>1840</v>
      </c>
      <c r="B269" s="392" t="s">
        <v>1023</v>
      </c>
      <c r="C269" s="302" t="s">
        <v>2827</v>
      </c>
      <c r="D269" s="317"/>
      <c r="E269" s="315"/>
      <c r="F269" s="305">
        <v>53</v>
      </c>
      <c r="G269" s="439">
        <f t="shared" si="5"/>
        <v>0</v>
      </c>
      <c r="H269" s="440"/>
      <c r="I269" s="440"/>
      <c r="J269" s="122"/>
    </row>
    <row r="270" spans="1:10" s="3" customFormat="1" ht="30" customHeight="1" x14ac:dyDescent="0.25">
      <c r="A270" s="392" t="s">
        <v>2017</v>
      </c>
      <c r="B270" s="392" t="s">
        <v>41</v>
      </c>
      <c r="C270" s="302" t="s">
        <v>2828</v>
      </c>
      <c r="D270" s="317">
        <v>2</v>
      </c>
      <c r="E270" s="315"/>
      <c r="F270" s="305">
        <v>6.9</v>
      </c>
      <c r="G270" s="439">
        <f t="shared" si="5"/>
        <v>0</v>
      </c>
      <c r="H270" s="440"/>
      <c r="I270" s="440"/>
      <c r="J270" s="122"/>
    </row>
    <row r="271" spans="1:10" s="3" customFormat="1" ht="30" customHeight="1" x14ac:dyDescent="0.25">
      <c r="A271" s="306" t="s">
        <v>1752</v>
      </c>
      <c r="B271" s="307" t="s">
        <v>1137</v>
      </c>
      <c r="C271" s="302" t="s">
        <v>2829</v>
      </c>
      <c r="D271" s="317">
        <v>24</v>
      </c>
      <c r="E271" s="309"/>
      <c r="F271" s="305">
        <v>140</v>
      </c>
      <c r="G271" s="439">
        <f t="shared" si="5"/>
        <v>0</v>
      </c>
      <c r="H271" s="440"/>
      <c r="I271" s="440"/>
      <c r="J271" s="122"/>
    </row>
    <row r="272" spans="1:10" s="3" customFormat="1" ht="30" customHeight="1" x14ac:dyDescent="0.25">
      <c r="A272" s="392" t="s">
        <v>1877</v>
      </c>
      <c r="B272" s="392" t="s">
        <v>1111</v>
      </c>
      <c r="C272" s="302" t="s">
        <v>2830</v>
      </c>
      <c r="D272" s="317">
        <v>1</v>
      </c>
      <c r="E272" s="315"/>
      <c r="F272" s="305">
        <v>236.41</v>
      </c>
      <c r="G272" s="439">
        <f t="shared" si="5"/>
        <v>0</v>
      </c>
      <c r="H272" s="440"/>
      <c r="I272" s="440"/>
      <c r="J272" s="122"/>
    </row>
    <row r="273" spans="1:10" s="3" customFormat="1" ht="30" customHeight="1" x14ac:dyDescent="0.25">
      <c r="A273" s="392" t="s">
        <v>1839</v>
      </c>
      <c r="B273" s="392" t="s">
        <v>1214</v>
      </c>
      <c r="C273" s="302" t="s">
        <v>2831</v>
      </c>
      <c r="D273" s="317">
        <v>1</v>
      </c>
      <c r="E273" s="315"/>
      <c r="F273" s="305">
        <v>112.59</v>
      </c>
      <c r="G273" s="439">
        <f t="shared" si="5"/>
        <v>0</v>
      </c>
      <c r="H273" s="440"/>
      <c r="I273" s="440"/>
      <c r="J273" s="122"/>
    </row>
    <row r="274" spans="1:10" s="3" customFormat="1" ht="30" customHeight="1" x14ac:dyDescent="0.25">
      <c r="A274" s="392" t="s">
        <v>2019</v>
      </c>
      <c r="B274" s="392" t="s">
        <v>949</v>
      </c>
      <c r="C274" s="302" t="s">
        <v>2832</v>
      </c>
      <c r="D274" s="317">
        <v>1</v>
      </c>
      <c r="E274" s="315"/>
      <c r="F274" s="305">
        <v>17.53</v>
      </c>
      <c r="G274" s="439">
        <f t="shared" si="5"/>
        <v>0</v>
      </c>
      <c r="H274" s="440"/>
      <c r="I274" s="440"/>
      <c r="J274" s="122"/>
    </row>
    <row r="275" spans="1:10" s="3" customFormat="1" ht="30" customHeight="1" x14ac:dyDescent="0.25">
      <c r="A275" s="392" t="s">
        <v>2018</v>
      </c>
      <c r="B275" s="392" t="s">
        <v>942</v>
      </c>
      <c r="C275" s="302" t="s">
        <v>2833</v>
      </c>
      <c r="D275" s="317">
        <v>1</v>
      </c>
      <c r="E275" s="315"/>
      <c r="F275" s="305">
        <v>17.37</v>
      </c>
      <c r="G275" s="439">
        <f t="shared" si="5"/>
        <v>0</v>
      </c>
      <c r="H275" s="440"/>
      <c r="I275" s="440"/>
      <c r="J275" s="122"/>
    </row>
    <row r="276" spans="1:10" s="3" customFormat="1" ht="30" customHeight="1" x14ac:dyDescent="0.25">
      <c r="A276" s="306" t="s">
        <v>2006</v>
      </c>
      <c r="B276" s="307" t="s">
        <v>204</v>
      </c>
      <c r="C276" s="302" t="s">
        <v>2834</v>
      </c>
      <c r="D276" s="317"/>
      <c r="E276" s="309"/>
      <c r="F276" s="305">
        <v>27.68</v>
      </c>
      <c r="G276" s="439">
        <f t="shared" si="5"/>
        <v>0</v>
      </c>
      <c r="H276" s="440"/>
      <c r="I276" s="440"/>
      <c r="J276" s="122"/>
    </row>
    <row r="277" spans="1:10" s="3" customFormat="1" ht="30" customHeight="1" x14ac:dyDescent="0.25">
      <c r="A277" s="306" t="s">
        <v>1935</v>
      </c>
      <c r="B277" s="307" t="s">
        <v>42</v>
      </c>
      <c r="C277" s="302" t="s">
        <v>2835</v>
      </c>
      <c r="D277" s="317">
        <v>1</v>
      </c>
      <c r="E277" s="309"/>
      <c r="F277" s="305">
        <v>58.22</v>
      </c>
      <c r="G277" s="439">
        <f t="shared" si="5"/>
        <v>0</v>
      </c>
      <c r="H277" s="440"/>
      <c r="I277" s="440"/>
      <c r="J277" s="122"/>
    </row>
    <row r="278" spans="1:10" s="3" customFormat="1" ht="30" customHeight="1" x14ac:dyDescent="0.25">
      <c r="A278" s="392" t="s">
        <v>1835</v>
      </c>
      <c r="B278" s="392" t="s">
        <v>1435</v>
      </c>
      <c r="C278" s="302" t="s">
        <v>2836</v>
      </c>
      <c r="D278" s="317">
        <v>1</v>
      </c>
      <c r="E278" s="315"/>
      <c r="F278" s="305">
        <v>286.69</v>
      </c>
      <c r="G278" s="439">
        <f t="shared" si="5"/>
        <v>0</v>
      </c>
      <c r="H278" s="440"/>
      <c r="I278" s="440"/>
      <c r="J278" s="122"/>
    </row>
    <row r="279" spans="1:10" s="3" customFormat="1" ht="30" customHeight="1" x14ac:dyDescent="0.25">
      <c r="A279" s="306" t="s">
        <v>1836</v>
      </c>
      <c r="B279" s="307" t="s">
        <v>1436</v>
      </c>
      <c r="C279" s="302" t="s">
        <v>2837</v>
      </c>
      <c r="D279" s="310">
        <v>1</v>
      </c>
      <c r="E279" s="304"/>
      <c r="F279" s="305">
        <v>290.26</v>
      </c>
      <c r="G279" s="439">
        <f t="shared" si="5"/>
        <v>0</v>
      </c>
      <c r="H279" s="440"/>
      <c r="I279" s="440"/>
      <c r="J279" s="122"/>
    </row>
    <row r="280" spans="1:10" s="3" customFormat="1" ht="30" customHeight="1" x14ac:dyDescent="0.25">
      <c r="A280" s="306" t="s">
        <v>1866</v>
      </c>
      <c r="B280" s="307" t="s">
        <v>44</v>
      </c>
      <c r="C280" s="302" t="s">
        <v>2838</v>
      </c>
      <c r="D280" s="317">
        <v>12</v>
      </c>
      <c r="E280" s="309"/>
      <c r="F280" s="305">
        <v>1.674255</v>
      </c>
      <c r="G280" s="439">
        <f t="shared" si="5"/>
        <v>0</v>
      </c>
      <c r="H280" s="440"/>
      <c r="I280" s="440"/>
      <c r="J280" s="122"/>
    </row>
    <row r="281" spans="1:10" s="3" customFormat="1" ht="30" customHeight="1" x14ac:dyDescent="0.25">
      <c r="A281" s="392" t="s">
        <v>1867</v>
      </c>
      <c r="B281" s="392" t="s">
        <v>45</v>
      </c>
      <c r="C281" s="302" t="s">
        <v>2839</v>
      </c>
      <c r="D281" s="317">
        <v>12</v>
      </c>
      <c r="E281" s="315"/>
      <c r="F281" s="305">
        <v>1.5595800000000004</v>
      </c>
      <c r="G281" s="439">
        <f t="shared" si="5"/>
        <v>0</v>
      </c>
      <c r="H281" s="440"/>
      <c r="I281" s="440"/>
      <c r="J281" s="122"/>
    </row>
    <row r="282" spans="1:10" s="3" customFormat="1" ht="30" customHeight="1" x14ac:dyDescent="0.25">
      <c r="A282" s="392" t="s">
        <v>4101</v>
      </c>
      <c r="B282" s="392" t="s">
        <v>4043</v>
      </c>
      <c r="C282" s="302" t="s">
        <v>4331</v>
      </c>
      <c r="D282" s="317">
        <v>1</v>
      </c>
      <c r="E282" s="315"/>
      <c r="F282" s="305">
        <v>415</v>
      </c>
      <c r="G282" s="439">
        <f t="shared" si="5"/>
        <v>0</v>
      </c>
      <c r="H282" s="440"/>
      <c r="I282" s="440"/>
      <c r="J282" s="122"/>
    </row>
    <row r="283" spans="1:10" s="3" customFormat="1" ht="30" customHeight="1" x14ac:dyDescent="0.25">
      <c r="A283" s="313" t="s">
        <v>2178</v>
      </c>
      <c r="B283" s="307" t="s">
        <v>46</v>
      </c>
      <c r="C283" s="302" t="s">
        <v>2840</v>
      </c>
      <c r="D283" s="317">
        <v>2</v>
      </c>
      <c r="E283" s="309"/>
      <c r="F283" s="305">
        <v>234.56</v>
      </c>
      <c r="G283" s="439">
        <f t="shared" si="5"/>
        <v>0</v>
      </c>
      <c r="H283" s="440"/>
      <c r="I283" s="440"/>
      <c r="J283" s="122"/>
    </row>
    <row r="284" spans="1:10" s="3" customFormat="1" ht="30" customHeight="1" x14ac:dyDescent="0.25">
      <c r="A284" s="392" t="s">
        <v>2020</v>
      </c>
      <c r="B284" s="392" t="s">
        <v>926</v>
      </c>
      <c r="C284" s="302" t="s">
        <v>2841</v>
      </c>
      <c r="D284" s="317">
        <v>2</v>
      </c>
      <c r="E284" s="315"/>
      <c r="F284" s="305">
        <v>3.509055</v>
      </c>
      <c r="G284" s="439">
        <f t="shared" si="5"/>
        <v>0</v>
      </c>
      <c r="H284" s="440"/>
      <c r="I284" s="440"/>
      <c r="J284" s="122"/>
    </row>
    <row r="285" spans="1:10" s="3" customFormat="1" ht="30" customHeight="1" x14ac:dyDescent="0.25">
      <c r="A285" s="392" t="s">
        <v>207</v>
      </c>
      <c r="B285" s="392" t="s">
        <v>208</v>
      </c>
      <c r="C285" s="302" t="s">
        <v>2842</v>
      </c>
      <c r="D285" s="317">
        <v>30</v>
      </c>
      <c r="E285" s="315"/>
      <c r="F285" s="305">
        <v>2.61</v>
      </c>
      <c r="G285" s="439">
        <f t="shared" si="5"/>
        <v>0</v>
      </c>
      <c r="H285" s="440"/>
      <c r="I285" s="440"/>
      <c r="J285" s="122"/>
    </row>
    <row r="286" spans="1:10" s="3" customFormat="1" ht="30" customHeight="1" x14ac:dyDescent="0.25">
      <c r="A286" s="392" t="s">
        <v>311</v>
      </c>
      <c r="B286" s="392" t="s">
        <v>312</v>
      </c>
      <c r="C286" s="302" t="s">
        <v>2843</v>
      </c>
      <c r="D286" s="317">
        <v>15</v>
      </c>
      <c r="E286" s="315"/>
      <c r="F286" s="305">
        <v>7.8552375000000003</v>
      </c>
      <c r="G286" s="439">
        <f t="shared" si="5"/>
        <v>0</v>
      </c>
      <c r="H286" s="440"/>
      <c r="I286" s="440"/>
      <c r="J286" s="122"/>
    </row>
    <row r="287" spans="1:10" s="3" customFormat="1" ht="30" customHeight="1" x14ac:dyDescent="0.25">
      <c r="A287" s="392" t="s">
        <v>2021</v>
      </c>
      <c r="B287" s="392" t="s">
        <v>968</v>
      </c>
      <c r="C287" s="302" t="s">
        <v>2844</v>
      </c>
      <c r="D287" s="317">
        <v>2</v>
      </c>
      <c r="E287" s="315"/>
      <c r="F287" s="305">
        <v>4.655805</v>
      </c>
      <c r="G287" s="439">
        <f t="shared" si="5"/>
        <v>0</v>
      </c>
      <c r="H287" s="440"/>
      <c r="I287" s="440"/>
      <c r="J287" s="122"/>
    </row>
    <row r="288" spans="1:10" s="3" customFormat="1" ht="30" customHeight="1" x14ac:dyDescent="0.25">
      <c r="A288" s="392" t="s">
        <v>1754</v>
      </c>
      <c r="B288" s="392" t="s">
        <v>979</v>
      </c>
      <c r="C288" s="302" t="s">
        <v>2845</v>
      </c>
      <c r="D288" s="317">
        <v>12</v>
      </c>
      <c r="E288" s="315"/>
      <c r="F288" s="305">
        <v>0.89446500000000007</v>
      </c>
      <c r="G288" s="439">
        <f t="shared" si="5"/>
        <v>0</v>
      </c>
      <c r="H288" s="440"/>
      <c r="I288" s="440"/>
      <c r="J288" s="122"/>
    </row>
    <row r="289" spans="1:10" s="3" customFormat="1" ht="30" customHeight="1" x14ac:dyDescent="0.25">
      <c r="A289" s="392" t="s">
        <v>21</v>
      </c>
      <c r="B289" s="392" t="s">
        <v>104</v>
      </c>
      <c r="C289" s="302" t="s">
        <v>2846</v>
      </c>
      <c r="D289" s="317">
        <v>1</v>
      </c>
      <c r="E289" s="315"/>
      <c r="F289" s="305">
        <v>240.95</v>
      </c>
      <c r="G289" s="439">
        <f t="shared" si="5"/>
        <v>0</v>
      </c>
      <c r="H289" s="440"/>
      <c r="I289" s="440"/>
      <c r="J289" s="122"/>
    </row>
    <row r="290" spans="1:10" s="3" customFormat="1" ht="30" customHeight="1" x14ac:dyDescent="0.25">
      <c r="A290" s="392" t="s">
        <v>1817</v>
      </c>
      <c r="B290" s="392" t="s">
        <v>1218</v>
      </c>
      <c r="C290" s="302" t="s">
        <v>2847</v>
      </c>
      <c r="D290" s="317">
        <v>1</v>
      </c>
      <c r="E290" s="315"/>
      <c r="F290" s="305">
        <v>2606.25</v>
      </c>
      <c r="G290" s="439">
        <f t="shared" si="5"/>
        <v>0</v>
      </c>
      <c r="H290" s="440"/>
      <c r="I290" s="440"/>
      <c r="J290" s="122"/>
    </row>
    <row r="291" spans="1:10" s="3" customFormat="1" ht="30" customHeight="1" x14ac:dyDescent="0.25">
      <c r="A291" s="306" t="s">
        <v>1819</v>
      </c>
      <c r="B291" s="307" t="s">
        <v>999</v>
      </c>
      <c r="C291" s="302" t="s">
        <v>2848</v>
      </c>
      <c r="D291" s="310"/>
      <c r="E291" s="304"/>
      <c r="F291" s="305">
        <v>11.47</v>
      </c>
      <c r="G291" s="439">
        <f t="shared" si="5"/>
        <v>0</v>
      </c>
      <c r="H291" s="440"/>
      <c r="I291" s="440"/>
      <c r="J291" s="122"/>
    </row>
    <row r="292" spans="1:10" s="3" customFormat="1" ht="30" customHeight="1" x14ac:dyDescent="0.25">
      <c r="A292" s="306" t="s">
        <v>1870</v>
      </c>
      <c r="B292" s="307" t="s">
        <v>1029</v>
      </c>
      <c r="C292" s="302" t="s">
        <v>2849</v>
      </c>
      <c r="D292" s="317">
        <v>12</v>
      </c>
      <c r="E292" s="309"/>
      <c r="F292" s="305">
        <v>4.3003125000000004</v>
      </c>
      <c r="G292" s="439">
        <f t="shared" si="5"/>
        <v>0</v>
      </c>
      <c r="H292" s="440"/>
      <c r="I292" s="440"/>
      <c r="J292" s="122"/>
    </row>
    <row r="293" spans="1:10" s="3" customFormat="1" ht="30" customHeight="1" x14ac:dyDescent="0.25">
      <c r="A293" s="306" t="s">
        <v>2022</v>
      </c>
      <c r="B293" s="307" t="s">
        <v>211</v>
      </c>
      <c r="C293" s="302" t="s">
        <v>2850</v>
      </c>
      <c r="D293" s="317">
        <v>12</v>
      </c>
      <c r="E293" s="309"/>
      <c r="F293" s="305">
        <v>6.0500000000000007</v>
      </c>
      <c r="G293" s="439">
        <f t="shared" si="5"/>
        <v>0</v>
      </c>
      <c r="H293" s="440"/>
      <c r="I293" s="440"/>
      <c r="J293" s="122"/>
    </row>
    <row r="294" spans="1:10" s="3" customFormat="1" ht="30" customHeight="1" x14ac:dyDescent="0.25">
      <c r="A294" s="306" t="s">
        <v>1881</v>
      </c>
      <c r="B294" s="307" t="s">
        <v>1295</v>
      </c>
      <c r="C294" s="302" t="s">
        <v>2851</v>
      </c>
      <c r="D294" s="317">
        <v>1</v>
      </c>
      <c r="E294" s="309"/>
      <c r="F294" s="305">
        <v>23.64</v>
      </c>
      <c r="G294" s="439">
        <f t="shared" si="5"/>
        <v>0</v>
      </c>
      <c r="H294" s="440"/>
      <c r="I294" s="440"/>
      <c r="J294" s="122"/>
    </row>
    <row r="295" spans="1:10" s="3" customFormat="1" ht="30" customHeight="1" x14ac:dyDescent="0.25">
      <c r="A295" s="392" t="s">
        <v>1842</v>
      </c>
      <c r="B295" s="392" t="s">
        <v>1024</v>
      </c>
      <c r="C295" s="316" t="s">
        <v>3447</v>
      </c>
      <c r="D295" s="308">
        <v>12</v>
      </c>
      <c r="E295" s="315"/>
      <c r="F295" s="305">
        <v>31.43</v>
      </c>
      <c r="G295" s="439">
        <f t="shared" si="5"/>
        <v>0</v>
      </c>
      <c r="H295" s="440"/>
      <c r="I295" s="440"/>
      <c r="J295" s="122"/>
    </row>
    <row r="296" spans="1:10" s="3" customFormat="1" ht="30" customHeight="1" x14ac:dyDescent="0.25">
      <c r="A296" s="392" t="s">
        <v>1936</v>
      </c>
      <c r="B296" s="392" t="s">
        <v>398</v>
      </c>
      <c r="C296" s="316" t="s">
        <v>3448</v>
      </c>
      <c r="D296" s="308">
        <v>12</v>
      </c>
      <c r="E296" s="315"/>
      <c r="F296" s="305">
        <v>10.69</v>
      </c>
      <c r="G296" s="439">
        <f t="shared" si="5"/>
        <v>0</v>
      </c>
      <c r="H296" s="440"/>
      <c r="I296" s="440"/>
      <c r="J296" s="122"/>
    </row>
    <row r="297" spans="1:10" s="3" customFormat="1" ht="30" customHeight="1" x14ac:dyDescent="0.25">
      <c r="A297" s="313" t="s">
        <v>579</v>
      </c>
      <c r="B297" s="392" t="s">
        <v>580</v>
      </c>
      <c r="C297" s="316" t="s">
        <v>3449</v>
      </c>
      <c r="D297" s="308"/>
      <c r="E297" s="315"/>
      <c r="F297" s="305">
        <v>24.32</v>
      </c>
      <c r="G297" s="439">
        <f t="shared" si="5"/>
        <v>0</v>
      </c>
      <c r="H297" s="440"/>
      <c r="I297" s="440"/>
      <c r="J297" s="122"/>
    </row>
    <row r="298" spans="1:10" s="3" customFormat="1" ht="30" customHeight="1" x14ac:dyDescent="0.25">
      <c r="A298" s="392" t="s">
        <v>6</v>
      </c>
      <c r="B298" s="392" t="s">
        <v>47</v>
      </c>
      <c r="C298" s="316" t="s">
        <v>3450</v>
      </c>
      <c r="D298" s="308">
        <v>3</v>
      </c>
      <c r="E298" s="315"/>
      <c r="F298" s="305">
        <v>36.49</v>
      </c>
      <c r="G298" s="439">
        <f t="shared" si="5"/>
        <v>0</v>
      </c>
      <c r="H298" s="440"/>
      <c r="I298" s="440"/>
      <c r="J298" s="122"/>
    </row>
    <row r="299" spans="1:10" s="3" customFormat="1" ht="30" customHeight="1" x14ac:dyDescent="0.25">
      <c r="A299" s="392" t="s">
        <v>10</v>
      </c>
      <c r="B299" s="392" t="s">
        <v>60</v>
      </c>
      <c r="C299" s="316" t="s">
        <v>3451</v>
      </c>
      <c r="D299" s="308">
        <v>6</v>
      </c>
      <c r="E299" s="315"/>
      <c r="F299" s="305">
        <v>15.29</v>
      </c>
      <c r="G299" s="439">
        <f t="shared" si="5"/>
        <v>0</v>
      </c>
      <c r="H299" s="440"/>
      <c r="I299" s="440"/>
      <c r="J299" s="122"/>
    </row>
    <row r="300" spans="1:10" s="3" customFormat="1" ht="30" customHeight="1" x14ac:dyDescent="0.25">
      <c r="A300" s="392" t="s">
        <v>11</v>
      </c>
      <c r="B300" s="392" t="s">
        <v>61</v>
      </c>
      <c r="C300" s="316" t="s">
        <v>3452</v>
      </c>
      <c r="D300" s="308">
        <v>12</v>
      </c>
      <c r="E300" s="315"/>
      <c r="F300" s="305">
        <v>5.0571675000000011</v>
      </c>
      <c r="G300" s="439">
        <f t="shared" si="5"/>
        <v>0</v>
      </c>
      <c r="H300" s="440"/>
      <c r="I300" s="440"/>
      <c r="J300" s="122"/>
    </row>
    <row r="301" spans="1:10" s="3" customFormat="1" ht="30" customHeight="1" x14ac:dyDescent="0.25">
      <c r="A301" s="313" t="s">
        <v>12</v>
      </c>
      <c r="B301" s="307" t="s">
        <v>62</v>
      </c>
      <c r="C301" s="316" t="s">
        <v>3453</v>
      </c>
      <c r="D301" s="308">
        <v>12</v>
      </c>
      <c r="E301" s="309"/>
      <c r="F301" s="305">
        <v>4.0709625000000003</v>
      </c>
      <c r="G301" s="439">
        <f t="shared" si="5"/>
        <v>0</v>
      </c>
      <c r="H301" s="440"/>
      <c r="I301" s="440"/>
      <c r="J301" s="122"/>
    </row>
    <row r="302" spans="1:10" s="3" customFormat="1" ht="30" customHeight="1" x14ac:dyDescent="0.25">
      <c r="A302" s="306" t="s">
        <v>2640</v>
      </c>
      <c r="B302" s="307" t="s">
        <v>316</v>
      </c>
      <c r="C302" s="316" t="s">
        <v>3454</v>
      </c>
      <c r="D302" s="308">
        <v>1</v>
      </c>
      <c r="E302" s="309"/>
      <c r="F302" s="305">
        <v>725</v>
      </c>
      <c r="G302" s="439">
        <f t="shared" si="5"/>
        <v>0</v>
      </c>
      <c r="H302" s="440"/>
      <c r="I302" s="440"/>
      <c r="J302" s="122"/>
    </row>
    <row r="303" spans="1:10" s="3" customFormat="1" ht="30" customHeight="1" x14ac:dyDescent="0.25">
      <c r="A303" s="392" t="s">
        <v>2641</v>
      </c>
      <c r="B303" s="392" t="s">
        <v>934</v>
      </c>
      <c r="C303" s="316" t="s">
        <v>3455</v>
      </c>
      <c r="D303" s="308"/>
      <c r="E303" s="315"/>
      <c r="F303" s="305">
        <v>1060</v>
      </c>
      <c r="G303" s="439">
        <f t="shared" si="5"/>
        <v>0</v>
      </c>
      <c r="H303" s="440"/>
      <c r="I303" s="440"/>
      <c r="J303" s="122"/>
    </row>
    <row r="304" spans="1:10" s="3" customFormat="1" ht="30" customHeight="1" x14ac:dyDescent="0.25">
      <c r="A304" s="313" t="s">
        <v>23</v>
      </c>
      <c r="B304" s="307" t="s">
        <v>48</v>
      </c>
      <c r="C304" s="316" t="s">
        <v>3456</v>
      </c>
      <c r="D304" s="308">
        <v>1</v>
      </c>
      <c r="E304" s="309"/>
      <c r="F304" s="305">
        <v>34</v>
      </c>
      <c r="G304" s="439">
        <f t="shared" si="5"/>
        <v>0</v>
      </c>
      <c r="H304" s="440"/>
      <c r="I304" s="440"/>
      <c r="J304" s="122"/>
    </row>
    <row r="305" spans="1:10" s="3" customFormat="1" ht="30" customHeight="1" x14ac:dyDescent="0.25">
      <c r="A305" s="392" t="s">
        <v>7</v>
      </c>
      <c r="B305" s="392" t="s">
        <v>49</v>
      </c>
      <c r="C305" s="316" t="s">
        <v>3457</v>
      </c>
      <c r="D305" s="308">
        <v>2</v>
      </c>
      <c r="E305" s="315"/>
      <c r="F305" s="305">
        <v>3.1420950000000003</v>
      </c>
      <c r="G305" s="439">
        <f t="shared" si="5"/>
        <v>0</v>
      </c>
      <c r="H305" s="440"/>
      <c r="I305" s="440"/>
      <c r="J305" s="122"/>
    </row>
    <row r="306" spans="1:10" s="3" customFormat="1" ht="30" customHeight="1" x14ac:dyDescent="0.25">
      <c r="A306" s="306" t="s">
        <v>224</v>
      </c>
      <c r="B306" s="307" t="s">
        <v>225</v>
      </c>
      <c r="C306" s="316" t="s">
        <v>3458</v>
      </c>
      <c r="D306" s="303">
        <v>15</v>
      </c>
      <c r="E306" s="304"/>
      <c r="F306" s="305">
        <v>1.6169175</v>
      </c>
      <c r="G306" s="439">
        <f t="shared" si="5"/>
        <v>0</v>
      </c>
      <c r="H306" s="440"/>
      <c r="I306" s="440"/>
      <c r="J306" s="122"/>
    </row>
    <row r="307" spans="1:10" s="3" customFormat="1" ht="30" customHeight="1" x14ac:dyDescent="0.25">
      <c r="A307" s="392" t="s">
        <v>1838</v>
      </c>
      <c r="B307" s="392" t="s">
        <v>978</v>
      </c>
      <c r="C307" s="316" t="s">
        <v>3459</v>
      </c>
      <c r="D307" s="308"/>
      <c r="E307" s="315"/>
      <c r="F307" s="305">
        <v>0.63071250000000012</v>
      </c>
      <c r="G307" s="439">
        <f t="shared" si="5"/>
        <v>0</v>
      </c>
      <c r="H307" s="440"/>
      <c r="I307" s="440"/>
      <c r="J307" s="122"/>
    </row>
    <row r="308" spans="1:10" s="3" customFormat="1" ht="30" customHeight="1" x14ac:dyDescent="0.25">
      <c r="A308" s="392" t="s">
        <v>1934</v>
      </c>
      <c r="B308" s="392" t="s">
        <v>50</v>
      </c>
      <c r="C308" s="316" t="s">
        <v>3460</v>
      </c>
      <c r="D308" s="308">
        <v>15</v>
      </c>
      <c r="E308" s="315"/>
      <c r="F308" s="305">
        <v>24.54</v>
      </c>
      <c r="G308" s="439">
        <f t="shared" si="5"/>
        <v>0</v>
      </c>
      <c r="H308" s="440"/>
      <c r="I308" s="440"/>
      <c r="J308" s="122"/>
    </row>
    <row r="309" spans="1:10" s="3" customFormat="1" ht="30" customHeight="1" x14ac:dyDescent="0.25">
      <c r="A309" s="392" t="s">
        <v>1846</v>
      </c>
      <c r="B309" s="392" t="s">
        <v>1138</v>
      </c>
      <c r="C309" s="316" t="s">
        <v>3461</v>
      </c>
      <c r="D309" s="308">
        <v>12</v>
      </c>
      <c r="E309" s="315"/>
      <c r="F309" s="305">
        <v>575</v>
      </c>
      <c r="G309" s="439">
        <f t="shared" si="5"/>
        <v>0</v>
      </c>
      <c r="H309" s="440"/>
      <c r="I309" s="440"/>
      <c r="J309" s="122"/>
    </row>
    <row r="310" spans="1:10" s="3" customFormat="1" ht="30" customHeight="1" x14ac:dyDescent="0.25">
      <c r="A310" s="392" t="s">
        <v>1847</v>
      </c>
      <c r="B310" s="392" t="s">
        <v>943</v>
      </c>
      <c r="C310" s="316" t="s">
        <v>3462</v>
      </c>
      <c r="D310" s="308">
        <v>12</v>
      </c>
      <c r="E310" s="315"/>
      <c r="F310" s="305">
        <v>23.25</v>
      </c>
      <c r="G310" s="439">
        <f t="shared" si="5"/>
        <v>0</v>
      </c>
      <c r="H310" s="440"/>
      <c r="I310" s="440"/>
      <c r="J310" s="122"/>
    </row>
    <row r="311" spans="1:10" s="3" customFormat="1" ht="30" customHeight="1" x14ac:dyDescent="0.25">
      <c r="A311" s="392" t="s">
        <v>326</v>
      </c>
      <c r="B311" s="392" t="s">
        <v>327</v>
      </c>
      <c r="C311" s="316" t="s">
        <v>3463</v>
      </c>
      <c r="D311" s="308">
        <v>1</v>
      </c>
      <c r="E311" s="315"/>
      <c r="F311" s="305">
        <v>16.7</v>
      </c>
      <c r="G311" s="439">
        <f t="shared" si="5"/>
        <v>0</v>
      </c>
      <c r="H311" s="440"/>
      <c r="I311" s="440"/>
      <c r="J311" s="122"/>
    </row>
    <row r="312" spans="1:10" s="3" customFormat="1" ht="30" customHeight="1" x14ac:dyDescent="0.25">
      <c r="A312" s="306" t="s">
        <v>2002</v>
      </c>
      <c r="B312" s="307" t="s">
        <v>52</v>
      </c>
      <c r="C312" s="316" t="s">
        <v>3464</v>
      </c>
      <c r="D312" s="308">
        <v>1</v>
      </c>
      <c r="E312" s="309"/>
      <c r="F312" s="305">
        <v>37</v>
      </c>
      <c r="G312" s="439">
        <f t="shared" si="5"/>
        <v>0</v>
      </c>
      <c r="H312" s="440"/>
      <c r="I312" s="440"/>
      <c r="J312" s="122"/>
    </row>
    <row r="313" spans="1:10" s="3" customFormat="1" ht="30" customHeight="1" x14ac:dyDescent="0.25">
      <c r="A313" s="392" t="s">
        <v>2005</v>
      </c>
      <c r="B313" s="392" t="s">
        <v>155</v>
      </c>
      <c r="C313" s="316" t="s">
        <v>3465</v>
      </c>
      <c r="D313" s="308">
        <v>2</v>
      </c>
      <c r="E313" s="315"/>
      <c r="F313" s="305">
        <v>0.40136249999999996</v>
      </c>
      <c r="G313" s="439">
        <f t="shared" ref="G313:G376" si="6">+F313*E313</f>
        <v>0</v>
      </c>
      <c r="H313" s="440"/>
      <c r="I313" s="440"/>
      <c r="J313" s="122"/>
    </row>
    <row r="314" spans="1:10" s="3" customFormat="1" ht="30" customHeight="1" x14ac:dyDescent="0.25">
      <c r="A314" s="392" t="s">
        <v>16</v>
      </c>
      <c r="B314" s="392" t="s">
        <v>88</v>
      </c>
      <c r="C314" s="316" t="s">
        <v>3466</v>
      </c>
      <c r="D314" s="308">
        <v>5</v>
      </c>
      <c r="E314" s="315"/>
      <c r="F314" s="305">
        <v>15.18</v>
      </c>
      <c r="G314" s="439">
        <f t="shared" si="6"/>
        <v>0</v>
      </c>
      <c r="H314" s="440"/>
      <c r="I314" s="440"/>
      <c r="J314" s="122"/>
    </row>
    <row r="315" spans="1:10" s="3" customFormat="1" ht="30" customHeight="1" x14ac:dyDescent="0.25">
      <c r="A315" s="392" t="s">
        <v>1962</v>
      </c>
      <c r="B315" s="392" t="s">
        <v>1400</v>
      </c>
      <c r="C315" s="316" t="s">
        <v>3467</v>
      </c>
      <c r="D315" s="308"/>
      <c r="E315" s="315"/>
      <c r="F315" s="305">
        <v>14.09</v>
      </c>
      <c r="G315" s="439">
        <f t="shared" si="6"/>
        <v>0</v>
      </c>
      <c r="H315" s="440"/>
      <c r="I315" s="440"/>
      <c r="J315" s="122"/>
    </row>
    <row r="316" spans="1:10" s="107" customFormat="1" ht="30" customHeight="1" x14ac:dyDescent="0.25">
      <c r="A316" s="392" t="s">
        <v>236</v>
      </c>
      <c r="B316" s="392" t="s">
        <v>237</v>
      </c>
      <c r="C316" s="316" t="s">
        <v>3468</v>
      </c>
      <c r="D316" s="308">
        <v>1</v>
      </c>
      <c r="E316" s="315"/>
      <c r="F316" s="305">
        <v>385.52</v>
      </c>
      <c r="G316" s="439">
        <f t="shared" si="6"/>
        <v>0</v>
      </c>
      <c r="H316" s="440"/>
      <c r="I316" s="440"/>
      <c r="J316" s="122"/>
    </row>
    <row r="317" spans="1:10" s="3" customFormat="1" ht="30" customHeight="1" x14ac:dyDescent="0.25">
      <c r="A317" s="306" t="s">
        <v>1848</v>
      </c>
      <c r="B317" s="307" t="s">
        <v>1241</v>
      </c>
      <c r="C317" s="316" t="s">
        <v>3469</v>
      </c>
      <c r="D317" s="308">
        <v>2</v>
      </c>
      <c r="E317" s="309"/>
      <c r="F317" s="305">
        <v>24.94</v>
      </c>
      <c r="G317" s="439">
        <f t="shared" si="6"/>
        <v>0</v>
      </c>
      <c r="H317" s="440"/>
      <c r="I317" s="440"/>
      <c r="J317" s="122"/>
    </row>
    <row r="318" spans="1:10" s="3" customFormat="1" ht="30" customHeight="1" x14ac:dyDescent="0.25">
      <c r="A318" s="306" t="s">
        <v>1849</v>
      </c>
      <c r="B318" s="307" t="s">
        <v>1025</v>
      </c>
      <c r="C318" s="316" t="s">
        <v>3470</v>
      </c>
      <c r="D318" s="308">
        <v>12</v>
      </c>
      <c r="E318" s="309"/>
      <c r="F318" s="305">
        <v>145</v>
      </c>
      <c r="G318" s="439">
        <f t="shared" si="6"/>
        <v>0</v>
      </c>
      <c r="H318" s="440"/>
      <c r="I318" s="440"/>
      <c r="J318" s="122"/>
    </row>
    <row r="319" spans="1:10" s="3" customFormat="1" ht="30" customHeight="1" x14ac:dyDescent="0.25">
      <c r="A319" s="392" t="s">
        <v>1858</v>
      </c>
      <c r="B319" s="392" t="s">
        <v>1049</v>
      </c>
      <c r="C319" s="316" t="s">
        <v>3471</v>
      </c>
      <c r="D319" s="308">
        <v>12</v>
      </c>
      <c r="E319" s="315"/>
      <c r="F319" s="305">
        <v>47.23</v>
      </c>
      <c r="G319" s="439">
        <f t="shared" si="6"/>
        <v>0</v>
      </c>
      <c r="H319" s="440"/>
      <c r="I319" s="440"/>
      <c r="J319" s="122"/>
    </row>
    <row r="320" spans="1:10" s="3" customFormat="1" ht="30" customHeight="1" x14ac:dyDescent="0.25">
      <c r="A320" s="392" t="s">
        <v>1843</v>
      </c>
      <c r="B320" s="392" t="s">
        <v>406</v>
      </c>
      <c r="C320" s="316" t="s">
        <v>3472</v>
      </c>
      <c r="D320" s="308">
        <v>12</v>
      </c>
      <c r="E320" s="315"/>
      <c r="F320" s="305">
        <v>1.4219700000000002</v>
      </c>
      <c r="G320" s="439">
        <f t="shared" si="6"/>
        <v>0</v>
      </c>
      <c r="H320" s="440"/>
      <c r="I320" s="440"/>
      <c r="J320" s="122"/>
    </row>
    <row r="321" spans="1:10" s="3" customFormat="1" ht="30" customHeight="1" x14ac:dyDescent="0.25">
      <c r="A321" s="392" t="s">
        <v>2642</v>
      </c>
      <c r="B321" s="392" t="s">
        <v>1176</v>
      </c>
      <c r="C321" s="316" t="s">
        <v>3473</v>
      </c>
      <c r="D321" s="308">
        <v>12</v>
      </c>
      <c r="E321" s="315"/>
      <c r="F321" s="305">
        <v>3.4402500000000003</v>
      </c>
      <c r="G321" s="439">
        <f t="shared" si="6"/>
        <v>0</v>
      </c>
      <c r="H321" s="440"/>
      <c r="I321" s="440"/>
      <c r="J321" s="122"/>
    </row>
    <row r="322" spans="1:10" s="3" customFormat="1" ht="30" customHeight="1" x14ac:dyDescent="0.25">
      <c r="A322" s="392" t="s">
        <v>108</v>
      </c>
      <c r="B322" s="392" t="s">
        <v>109</v>
      </c>
      <c r="C322" s="316" t="s">
        <v>3474</v>
      </c>
      <c r="D322" s="308">
        <v>12</v>
      </c>
      <c r="E322" s="315"/>
      <c r="F322" s="305">
        <v>15.85</v>
      </c>
      <c r="G322" s="439">
        <f t="shared" si="6"/>
        <v>0</v>
      </c>
      <c r="H322" s="440"/>
      <c r="I322" s="440"/>
      <c r="J322" s="122"/>
    </row>
    <row r="323" spans="1:10" s="3" customFormat="1" ht="30" customHeight="1" x14ac:dyDescent="0.25">
      <c r="A323" s="306" t="s">
        <v>1851</v>
      </c>
      <c r="B323" s="307" t="s">
        <v>955</v>
      </c>
      <c r="C323" s="316" t="s">
        <v>3475</v>
      </c>
      <c r="D323" s="308">
        <v>12</v>
      </c>
      <c r="E323" s="309"/>
      <c r="F323" s="305">
        <v>4.75</v>
      </c>
      <c r="G323" s="439">
        <f t="shared" si="6"/>
        <v>0</v>
      </c>
      <c r="H323" s="440"/>
      <c r="I323" s="440"/>
      <c r="J323" s="122"/>
    </row>
    <row r="324" spans="1:10" s="3" customFormat="1" ht="30" customHeight="1" x14ac:dyDescent="0.25">
      <c r="A324" s="392" t="s">
        <v>1894</v>
      </c>
      <c r="B324" s="392" t="s">
        <v>1017</v>
      </c>
      <c r="C324" s="316" t="s">
        <v>3476</v>
      </c>
      <c r="D324" s="308">
        <v>12</v>
      </c>
      <c r="E324" s="315"/>
      <c r="F324" s="305">
        <v>0.68805000000000005</v>
      </c>
      <c r="G324" s="439">
        <f t="shared" si="6"/>
        <v>0</v>
      </c>
      <c r="H324" s="440"/>
      <c r="I324" s="440"/>
      <c r="J324" s="122"/>
    </row>
    <row r="325" spans="1:10" s="3" customFormat="1" ht="30" customHeight="1" x14ac:dyDescent="0.25">
      <c r="A325" s="306" t="s">
        <v>2026</v>
      </c>
      <c r="B325" s="307" t="s">
        <v>944</v>
      </c>
      <c r="C325" s="316" t="s">
        <v>3477</v>
      </c>
      <c r="D325" s="303">
        <v>12</v>
      </c>
      <c r="E325" s="304"/>
      <c r="F325" s="305">
        <v>14.86</v>
      </c>
      <c r="G325" s="439">
        <f t="shared" si="6"/>
        <v>0</v>
      </c>
      <c r="H325" s="440"/>
      <c r="I325" s="440"/>
      <c r="J325" s="122"/>
    </row>
    <row r="326" spans="1:10" s="3" customFormat="1" ht="30" customHeight="1" x14ac:dyDescent="0.25">
      <c r="A326" s="392" t="s">
        <v>2027</v>
      </c>
      <c r="B326" s="392" t="s">
        <v>945</v>
      </c>
      <c r="C326" s="316" t="s">
        <v>3478</v>
      </c>
      <c r="D326" s="308">
        <v>12</v>
      </c>
      <c r="E326" s="315"/>
      <c r="F326" s="305">
        <v>16.64</v>
      </c>
      <c r="G326" s="439">
        <f t="shared" si="6"/>
        <v>0</v>
      </c>
      <c r="H326" s="440"/>
      <c r="I326" s="440"/>
      <c r="J326" s="122"/>
    </row>
    <row r="327" spans="1:10" s="3" customFormat="1" ht="30" customHeight="1" x14ac:dyDescent="0.25">
      <c r="A327" s="392" t="s">
        <v>110</v>
      </c>
      <c r="B327" s="392" t="s">
        <v>111</v>
      </c>
      <c r="C327" s="316" t="s">
        <v>3479</v>
      </c>
      <c r="D327" s="308">
        <v>3</v>
      </c>
      <c r="E327" s="315"/>
      <c r="F327" s="305">
        <v>9.4700000000000006</v>
      </c>
      <c r="G327" s="439">
        <f t="shared" si="6"/>
        <v>0</v>
      </c>
      <c r="H327" s="440"/>
      <c r="I327" s="440"/>
      <c r="J327" s="122"/>
    </row>
    <row r="328" spans="1:10" s="3" customFormat="1" ht="30" customHeight="1" x14ac:dyDescent="0.25">
      <c r="A328" s="392" t="s">
        <v>112</v>
      </c>
      <c r="B328" s="392" t="s">
        <v>113</v>
      </c>
      <c r="C328" s="316" t="s">
        <v>3480</v>
      </c>
      <c r="D328" s="308">
        <v>3</v>
      </c>
      <c r="E328" s="315"/>
      <c r="F328" s="305">
        <v>12</v>
      </c>
      <c r="G328" s="439">
        <f t="shared" si="6"/>
        <v>0</v>
      </c>
      <c r="H328" s="440"/>
      <c r="I328" s="440"/>
      <c r="J328" s="122"/>
    </row>
    <row r="329" spans="1:10" s="3" customFormat="1" ht="30" customHeight="1" x14ac:dyDescent="0.25">
      <c r="A329" s="392" t="s">
        <v>1852</v>
      </c>
      <c r="B329" s="392" t="s">
        <v>960</v>
      </c>
      <c r="C329" s="316" t="s">
        <v>3481</v>
      </c>
      <c r="D329" s="308">
        <v>12</v>
      </c>
      <c r="E329" s="315"/>
      <c r="F329" s="305">
        <v>1.0550100000000002</v>
      </c>
      <c r="G329" s="439">
        <f t="shared" si="6"/>
        <v>0</v>
      </c>
      <c r="H329" s="440"/>
      <c r="I329" s="440"/>
      <c r="J329" s="122"/>
    </row>
    <row r="330" spans="1:10" s="3" customFormat="1" ht="30" customHeight="1" x14ac:dyDescent="0.25">
      <c r="A330" s="392" t="s">
        <v>1863</v>
      </c>
      <c r="B330" s="392" t="s">
        <v>1064</v>
      </c>
      <c r="C330" s="316" t="s">
        <v>3482</v>
      </c>
      <c r="D330" s="308">
        <v>1</v>
      </c>
      <c r="E330" s="315"/>
      <c r="F330" s="305">
        <v>17.71</v>
      </c>
      <c r="G330" s="439">
        <f t="shared" si="6"/>
        <v>0</v>
      </c>
      <c r="H330" s="440"/>
      <c r="I330" s="440"/>
      <c r="J330" s="122"/>
    </row>
    <row r="331" spans="1:10" s="3" customFormat="1" ht="30" customHeight="1" x14ac:dyDescent="0.25">
      <c r="A331" s="392" t="s">
        <v>1862</v>
      </c>
      <c r="B331" s="392" t="s">
        <v>1063</v>
      </c>
      <c r="C331" s="316" t="s">
        <v>3483</v>
      </c>
      <c r="D331" s="308">
        <v>1</v>
      </c>
      <c r="E331" s="315"/>
      <c r="F331" s="305">
        <v>19.559999999999999</v>
      </c>
      <c r="G331" s="439">
        <f t="shared" si="6"/>
        <v>0</v>
      </c>
      <c r="H331" s="440"/>
      <c r="I331" s="440"/>
      <c r="J331" s="122"/>
    </row>
    <row r="332" spans="1:10" s="3" customFormat="1" ht="30" customHeight="1" x14ac:dyDescent="0.25">
      <c r="A332" s="392" t="s">
        <v>2643</v>
      </c>
      <c r="B332" s="392" t="s">
        <v>1189</v>
      </c>
      <c r="C332" s="316" t="s">
        <v>3484</v>
      </c>
      <c r="D332" s="308">
        <v>12</v>
      </c>
      <c r="E332" s="315"/>
      <c r="F332" s="305">
        <v>16.7</v>
      </c>
      <c r="G332" s="439">
        <f t="shared" si="6"/>
        <v>0</v>
      </c>
      <c r="H332" s="440"/>
      <c r="I332" s="440"/>
      <c r="J332" s="122"/>
    </row>
    <row r="333" spans="1:10" s="3" customFormat="1" ht="30" customHeight="1" x14ac:dyDescent="0.25">
      <c r="A333" s="392" t="s">
        <v>2645</v>
      </c>
      <c r="B333" s="392" t="s">
        <v>317</v>
      </c>
      <c r="C333" s="316" t="s">
        <v>3485</v>
      </c>
      <c r="D333" s="308">
        <v>12</v>
      </c>
      <c r="E333" s="315"/>
      <c r="F333" s="305">
        <v>1.3</v>
      </c>
      <c r="G333" s="439">
        <f t="shared" si="6"/>
        <v>0</v>
      </c>
      <c r="H333" s="440"/>
      <c r="I333" s="440"/>
      <c r="J333" s="122"/>
    </row>
    <row r="334" spans="1:10" s="3" customFormat="1" ht="30" customHeight="1" x14ac:dyDescent="0.25">
      <c r="A334" s="392" t="s">
        <v>2644</v>
      </c>
      <c r="B334" s="392" t="s">
        <v>1026</v>
      </c>
      <c r="C334" s="316" t="s">
        <v>3486</v>
      </c>
      <c r="D334" s="308"/>
      <c r="E334" s="315"/>
      <c r="F334" s="305">
        <v>2.1214875000000002</v>
      </c>
      <c r="G334" s="439">
        <f t="shared" si="6"/>
        <v>0</v>
      </c>
      <c r="H334" s="440"/>
      <c r="I334" s="440"/>
      <c r="J334" s="122"/>
    </row>
    <row r="335" spans="1:10" s="3" customFormat="1" ht="30" customHeight="1" x14ac:dyDescent="0.25">
      <c r="A335" s="392" t="s">
        <v>241</v>
      </c>
      <c r="B335" s="392" t="s">
        <v>242</v>
      </c>
      <c r="C335" s="316" t="s">
        <v>3487</v>
      </c>
      <c r="D335" s="308">
        <v>12</v>
      </c>
      <c r="E335" s="315"/>
      <c r="F335" s="305">
        <v>1.4334375000000001</v>
      </c>
      <c r="G335" s="439">
        <f t="shared" si="6"/>
        <v>0</v>
      </c>
      <c r="H335" s="440"/>
      <c r="I335" s="440"/>
      <c r="J335" s="122"/>
    </row>
    <row r="336" spans="1:10" s="3" customFormat="1" ht="30" customHeight="1" x14ac:dyDescent="0.25">
      <c r="A336" s="392" t="s">
        <v>1853</v>
      </c>
      <c r="B336" s="392" t="s">
        <v>1028</v>
      </c>
      <c r="C336" s="316" t="s">
        <v>3488</v>
      </c>
      <c r="D336" s="308">
        <v>12</v>
      </c>
      <c r="E336" s="315"/>
      <c r="F336" s="305">
        <v>4.9539600000000013</v>
      </c>
      <c r="G336" s="439">
        <f t="shared" si="6"/>
        <v>0</v>
      </c>
      <c r="H336" s="440"/>
      <c r="I336" s="440"/>
      <c r="J336" s="122"/>
    </row>
    <row r="337" spans="1:10" s="3" customFormat="1" ht="30" customHeight="1" x14ac:dyDescent="0.25">
      <c r="A337" s="392" t="s">
        <v>1854</v>
      </c>
      <c r="B337" s="392" t="s">
        <v>53</v>
      </c>
      <c r="C337" s="316" t="s">
        <v>3489</v>
      </c>
      <c r="D337" s="308">
        <v>12</v>
      </c>
      <c r="E337" s="315"/>
      <c r="F337" s="305">
        <v>3.2450000000000006</v>
      </c>
      <c r="G337" s="439">
        <f t="shared" si="6"/>
        <v>0</v>
      </c>
      <c r="H337" s="440"/>
      <c r="I337" s="440"/>
      <c r="J337" s="122"/>
    </row>
    <row r="338" spans="1:10" s="3" customFormat="1" ht="30" customHeight="1" x14ac:dyDescent="0.25">
      <c r="A338" s="392" t="s">
        <v>1834</v>
      </c>
      <c r="B338" s="392" t="s">
        <v>941</v>
      </c>
      <c r="C338" s="316" t="s">
        <v>3490</v>
      </c>
      <c r="D338" s="308"/>
      <c r="E338" s="315"/>
      <c r="F338" s="305">
        <v>32.49</v>
      </c>
      <c r="G338" s="439">
        <f t="shared" si="6"/>
        <v>0</v>
      </c>
      <c r="H338" s="440"/>
      <c r="I338" s="440"/>
      <c r="J338" s="122"/>
    </row>
    <row r="339" spans="1:10" s="3" customFormat="1" ht="30" customHeight="1" x14ac:dyDescent="0.25">
      <c r="A339" s="392" t="s">
        <v>1961</v>
      </c>
      <c r="B339" s="392" t="s">
        <v>1402</v>
      </c>
      <c r="C339" s="316" t="s">
        <v>3491</v>
      </c>
      <c r="D339" s="308">
        <v>12</v>
      </c>
      <c r="E339" s="315"/>
      <c r="F339" s="305">
        <v>0.99767250000000007</v>
      </c>
      <c r="G339" s="439">
        <f t="shared" si="6"/>
        <v>0</v>
      </c>
      <c r="H339" s="440"/>
      <c r="I339" s="440"/>
      <c r="J339" s="122"/>
    </row>
    <row r="340" spans="1:10" s="3" customFormat="1" ht="30" customHeight="1" x14ac:dyDescent="0.25">
      <c r="A340" s="392" t="s">
        <v>4102</v>
      </c>
      <c r="B340" s="392" t="s">
        <v>4048</v>
      </c>
      <c r="C340" s="314" t="s">
        <v>4049</v>
      </c>
      <c r="D340" s="308"/>
      <c r="E340" s="315"/>
      <c r="F340" s="305">
        <v>51.95</v>
      </c>
      <c r="G340" s="439">
        <f t="shared" si="6"/>
        <v>0</v>
      </c>
      <c r="H340" s="440"/>
      <c r="I340" s="440"/>
      <c r="J340" s="122"/>
    </row>
    <row r="341" spans="1:10" s="3" customFormat="1" ht="30" customHeight="1" x14ac:dyDescent="0.25">
      <c r="A341" s="392" t="s">
        <v>1892</v>
      </c>
      <c r="B341" s="392" t="s">
        <v>1213</v>
      </c>
      <c r="C341" s="316" t="s">
        <v>3492</v>
      </c>
      <c r="D341" s="308">
        <v>12</v>
      </c>
      <c r="E341" s="315"/>
      <c r="F341" s="305">
        <v>12.05</v>
      </c>
      <c r="G341" s="439">
        <f t="shared" si="6"/>
        <v>0</v>
      </c>
      <c r="H341" s="440"/>
      <c r="I341" s="440"/>
      <c r="J341" s="122"/>
    </row>
    <row r="342" spans="1:10" s="3" customFormat="1" ht="30" customHeight="1" x14ac:dyDescent="0.25">
      <c r="A342" s="392" t="s">
        <v>1759</v>
      </c>
      <c r="B342" s="392" t="s">
        <v>1504</v>
      </c>
      <c r="C342" s="316" t="s">
        <v>3493</v>
      </c>
      <c r="D342" s="308">
        <v>12</v>
      </c>
      <c r="E342" s="315"/>
      <c r="F342" s="305">
        <v>96.43</v>
      </c>
      <c r="G342" s="439">
        <f t="shared" si="6"/>
        <v>0</v>
      </c>
      <c r="H342" s="440"/>
      <c r="I342" s="440"/>
      <c r="J342" s="122"/>
    </row>
    <row r="343" spans="1:10" s="3" customFormat="1" ht="30" customHeight="1" x14ac:dyDescent="0.25">
      <c r="A343" s="392" t="s">
        <v>1855</v>
      </c>
      <c r="B343" s="392" t="s">
        <v>946</v>
      </c>
      <c r="C343" s="316" t="s">
        <v>3494</v>
      </c>
      <c r="D343" s="308"/>
      <c r="E343" s="315"/>
      <c r="F343" s="305">
        <v>8.0272500000000004</v>
      </c>
      <c r="G343" s="439">
        <f t="shared" si="6"/>
        <v>0</v>
      </c>
      <c r="H343" s="440"/>
      <c r="I343" s="440"/>
      <c r="J343" s="122"/>
    </row>
    <row r="344" spans="1:10" s="3" customFormat="1" ht="30" customHeight="1" x14ac:dyDescent="0.25">
      <c r="A344" s="392" t="s">
        <v>1857</v>
      </c>
      <c r="B344" s="392" t="s">
        <v>1139</v>
      </c>
      <c r="C344" s="316" t="s">
        <v>3495</v>
      </c>
      <c r="D344" s="308">
        <v>6</v>
      </c>
      <c r="E344" s="315"/>
      <c r="F344" s="305">
        <v>2050</v>
      </c>
      <c r="G344" s="439">
        <f t="shared" si="6"/>
        <v>0</v>
      </c>
      <c r="H344" s="440"/>
      <c r="I344" s="440"/>
      <c r="J344" s="122"/>
    </row>
    <row r="345" spans="1:10" s="3" customFormat="1" ht="30" customHeight="1" x14ac:dyDescent="0.25">
      <c r="A345" s="392" t="s">
        <v>1859</v>
      </c>
      <c r="B345" s="392" t="s">
        <v>1202</v>
      </c>
      <c r="C345" s="316" t="s">
        <v>3496</v>
      </c>
      <c r="D345" s="308">
        <v>12</v>
      </c>
      <c r="E345" s="315"/>
      <c r="F345" s="305">
        <v>14.25</v>
      </c>
      <c r="G345" s="439">
        <f t="shared" si="6"/>
        <v>0</v>
      </c>
      <c r="H345" s="440"/>
      <c r="I345" s="440"/>
      <c r="J345" s="122"/>
    </row>
    <row r="346" spans="1:10" s="3" customFormat="1" ht="30" customHeight="1" x14ac:dyDescent="0.25">
      <c r="A346" s="306" t="s">
        <v>820</v>
      </c>
      <c r="B346" s="307" t="s">
        <v>320</v>
      </c>
      <c r="C346" s="316" t="s">
        <v>3304</v>
      </c>
      <c r="D346" s="308">
        <v>1</v>
      </c>
      <c r="E346" s="309"/>
      <c r="F346" s="305">
        <v>265</v>
      </c>
      <c r="G346" s="439">
        <f t="shared" si="6"/>
        <v>0</v>
      </c>
      <c r="H346" s="440"/>
      <c r="I346" s="440"/>
      <c r="J346" s="122"/>
    </row>
    <row r="347" spans="1:10" s="3" customFormat="1" ht="30" customHeight="1" x14ac:dyDescent="0.25">
      <c r="A347" s="392" t="s">
        <v>2001</v>
      </c>
      <c r="B347" s="392" t="s">
        <v>777</v>
      </c>
      <c r="C347" s="316" t="s">
        <v>3497</v>
      </c>
      <c r="D347" s="310">
        <v>1</v>
      </c>
      <c r="E347" s="311"/>
      <c r="F347" s="305">
        <v>49.2</v>
      </c>
      <c r="G347" s="439">
        <f t="shared" si="6"/>
        <v>0</v>
      </c>
      <c r="H347" s="440"/>
      <c r="I347" s="440"/>
      <c r="J347" s="122"/>
    </row>
    <row r="348" spans="1:10" s="3" customFormat="1" ht="30" customHeight="1" x14ac:dyDescent="0.25">
      <c r="A348" s="306" t="s">
        <v>1967</v>
      </c>
      <c r="B348" s="307" t="s">
        <v>787</v>
      </c>
      <c r="C348" s="316" t="s">
        <v>3498</v>
      </c>
      <c r="D348" s="303">
        <v>1</v>
      </c>
      <c r="E348" s="304"/>
      <c r="F348" s="305">
        <v>52.26</v>
      </c>
      <c r="G348" s="439">
        <f t="shared" si="6"/>
        <v>0</v>
      </c>
      <c r="H348" s="440"/>
      <c r="I348" s="440"/>
      <c r="J348" s="122"/>
    </row>
    <row r="349" spans="1:10" s="3" customFormat="1" ht="30" customHeight="1" x14ac:dyDescent="0.25">
      <c r="A349" s="306" t="s">
        <v>1964</v>
      </c>
      <c r="B349" s="307" t="s">
        <v>319</v>
      </c>
      <c r="C349" s="316" t="s">
        <v>3499</v>
      </c>
      <c r="D349" s="308">
        <v>1</v>
      </c>
      <c r="E349" s="309"/>
      <c r="F349" s="305">
        <v>55</v>
      </c>
      <c r="G349" s="439">
        <f t="shared" si="6"/>
        <v>0</v>
      </c>
      <c r="H349" s="440"/>
      <c r="I349" s="440"/>
      <c r="J349" s="122"/>
    </row>
    <row r="350" spans="1:10" s="3" customFormat="1" ht="30" customHeight="1" x14ac:dyDescent="0.25">
      <c r="A350" s="313" t="s">
        <v>1965</v>
      </c>
      <c r="B350" s="307" t="s">
        <v>947</v>
      </c>
      <c r="C350" s="316" t="s">
        <v>3500</v>
      </c>
      <c r="D350" s="308">
        <v>1</v>
      </c>
      <c r="E350" s="309"/>
      <c r="F350" s="305">
        <v>52.03</v>
      </c>
      <c r="G350" s="439">
        <f t="shared" si="6"/>
        <v>0</v>
      </c>
      <c r="H350" s="440"/>
      <c r="I350" s="440"/>
      <c r="J350" s="122"/>
    </row>
    <row r="351" spans="1:10" s="3" customFormat="1" ht="30" customHeight="1" x14ac:dyDescent="0.25">
      <c r="A351" s="306" t="s">
        <v>1966</v>
      </c>
      <c r="B351" s="307" t="s">
        <v>807</v>
      </c>
      <c r="C351" s="316" t="s">
        <v>3501</v>
      </c>
      <c r="D351" s="308">
        <v>1</v>
      </c>
      <c r="E351" s="309"/>
      <c r="F351" s="305">
        <v>52.03</v>
      </c>
      <c r="G351" s="439">
        <f t="shared" si="6"/>
        <v>0</v>
      </c>
      <c r="H351" s="440"/>
      <c r="I351" s="440"/>
      <c r="J351" s="122"/>
    </row>
    <row r="352" spans="1:10" s="3" customFormat="1" ht="30" customHeight="1" x14ac:dyDescent="0.25">
      <c r="A352" s="306" t="s">
        <v>1963</v>
      </c>
      <c r="B352" s="307" t="s">
        <v>808</v>
      </c>
      <c r="C352" s="316" t="s">
        <v>3502</v>
      </c>
      <c r="D352" s="308">
        <v>1</v>
      </c>
      <c r="E352" s="309"/>
      <c r="F352" s="305">
        <v>52.03</v>
      </c>
      <c r="G352" s="439">
        <f t="shared" si="6"/>
        <v>0</v>
      </c>
      <c r="H352" s="440"/>
      <c r="I352" s="440"/>
      <c r="J352" s="122"/>
    </row>
    <row r="353" spans="1:10" s="3" customFormat="1" ht="30" customHeight="1" x14ac:dyDescent="0.25">
      <c r="A353" s="306" t="s">
        <v>1860</v>
      </c>
      <c r="B353" s="307" t="s">
        <v>57</v>
      </c>
      <c r="C353" s="302" t="s">
        <v>2852</v>
      </c>
      <c r="D353" s="317">
        <v>1</v>
      </c>
      <c r="E353" s="309"/>
      <c r="F353" s="305">
        <v>9.1740000000000013</v>
      </c>
      <c r="G353" s="439">
        <f t="shared" si="6"/>
        <v>0</v>
      </c>
      <c r="H353" s="440"/>
      <c r="I353" s="440"/>
      <c r="J353" s="122"/>
    </row>
    <row r="354" spans="1:10" s="3" customFormat="1" ht="30" customHeight="1" x14ac:dyDescent="0.25">
      <c r="A354" s="306" t="s">
        <v>1861</v>
      </c>
      <c r="B354" s="307" t="s">
        <v>1077</v>
      </c>
      <c r="C354" s="302" t="s">
        <v>2853</v>
      </c>
      <c r="D354" s="317">
        <v>2</v>
      </c>
      <c r="E354" s="309"/>
      <c r="F354" s="305">
        <v>18.5</v>
      </c>
      <c r="G354" s="439">
        <f t="shared" si="6"/>
        <v>0</v>
      </c>
      <c r="H354" s="440"/>
      <c r="I354" s="440"/>
      <c r="J354" s="122"/>
    </row>
    <row r="355" spans="1:10" s="3" customFormat="1" ht="30" customHeight="1" x14ac:dyDescent="0.25">
      <c r="A355" s="392" t="s">
        <v>887</v>
      </c>
      <c r="B355" s="392" t="s">
        <v>888</v>
      </c>
      <c r="C355" s="302" t="s">
        <v>2854</v>
      </c>
      <c r="D355" s="317">
        <v>1</v>
      </c>
      <c r="E355" s="315"/>
      <c r="F355" s="305">
        <v>9.8047125000000008</v>
      </c>
      <c r="G355" s="439">
        <f t="shared" si="6"/>
        <v>0</v>
      </c>
      <c r="H355" s="440"/>
      <c r="I355" s="440"/>
      <c r="J355" s="122"/>
    </row>
    <row r="356" spans="1:10" s="3" customFormat="1" ht="30" customHeight="1" x14ac:dyDescent="0.25">
      <c r="A356" s="306" t="s">
        <v>24</v>
      </c>
      <c r="B356" s="307" t="s">
        <v>56</v>
      </c>
      <c r="C356" s="302" t="s">
        <v>2855</v>
      </c>
      <c r="D356" s="317">
        <v>15</v>
      </c>
      <c r="E356" s="309"/>
      <c r="F356" s="305">
        <v>19.5</v>
      </c>
      <c r="G356" s="439">
        <f t="shared" si="6"/>
        <v>0</v>
      </c>
      <c r="H356" s="440"/>
      <c r="I356" s="440"/>
      <c r="J356" s="122"/>
    </row>
    <row r="357" spans="1:10" s="3" customFormat="1" ht="30" customHeight="1" x14ac:dyDescent="0.25">
      <c r="A357" s="306" t="s">
        <v>2114</v>
      </c>
      <c r="B357" s="307" t="s">
        <v>975</v>
      </c>
      <c r="C357" s="302" t="s">
        <v>2856</v>
      </c>
      <c r="D357" s="317">
        <v>12</v>
      </c>
      <c r="E357" s="309"/>
      <c r="F357" s="305">
        <v>15.24</v>
      </c>
      <c r="G357" s="439">
        <f t="shared" si="6"/>
        <v>0</v>
      </c>
      <c r="H357" s="440"/>
      <c r="I357" s="440"/>
      <c r="J357" s="122"/>
    </row>
    <row r="358" spans="1:10" s="3" customFormat="1" ht="30" customHeight="1" x14ac:dyDescent="0.25">
      <c r="A358" s="306" t="s">
        <v>2115</v>
      </c>
      <c r="B358" s="307" t="s">
        <v>581</v>
      </c>
      <c r="C358" s="302" t="s">
        <v>2857</v>
      </c>
      <c r="D358" s="310">
        <v>12</v>
      </c>
      <c r="E358" s="304"/>
      <c r="F358" s="305">
        <v>28.15</v>
      </c>
      <c r="G358" s="439">
        <f t="shared" si="6"/>
        <v>0</v>
      </c>
      <c r="H358" s="440"/>
      <c r="I358" s="440"/>
      <c r="J358" s="122"/>
    </row>
    <row r="359" spans="1:10" s="3" customFormat="1" ht="30" customHeight="1" x14ac:dyDescent="0.25">
      <c r="A359" s="392" t="s">
        <v>321</v>
      </c>
      <c r="B359" s="392" t="s">
        <v>322</v>
      </c>
      <c r="C359" s="302" t="s">
        <v>2858</v>
      </c>
      <c r="D359" s="317">
        <v>1</v>
      </c>
      <c r="E359" s="315"/>
      <c r="F359" s="305">
        <v>3900</v>
      </c>
      <c r="G359" s="439">
        <f t="shared" si="6"/>
        <v>0</v>
      </c>
      <c r="H359" s="440"/>
      <c r="I359" s="440"/>
      <c r="J359" s="122"/>
    </row>
    <row r="360" spans="1:10" s="3" customFormat="1" ht="30" customHeight="1" x14ac:dyDescent="0.25">
      <c r="A360" s="306" t="s">
        <v>17</v>
      </c>
      <c r="B360" s="307" t="s">
        <v>89</v>
      </c>
      <c r="C360" s="302" t="s">
        <v>2859</v>
      </c>
      <c r="D360" s="317">
        <v>1</v>
      </c>
      <c r="E360" s="309"/>
      <c r="F360" s="305">
        <v>0.64900000000000002</v>
      </c>
      <c r="G360" s="439">
        <f t="shared" si="6"/>
        <v>0</v>
      </c>
      <c r="H360" s="440"/>
      <c r="I360" s="440"/>
      <c r="J360" s="122"/>
    </row>
    <row r="361" spans="1:10" s="3" customFormat="1" ht="30" customHeight="1" x14ac:dyDescent="0.25">
      <c r="A361" s="392" t="s">
        <v>8</v>
      </c>
      <c r="B361" s="392" t="s">
        <v>58</v>
      </c>
      <c r="C361" s="302" t="s">
        <v>2860</v>
      </c>
      <c r="D361" s="317">
        <v>1</v>
      </c>
      <c r="E361" s="315"/>
      <c r="F361" s="305">
        <v>18.25</v>
      </c>
      <c r="G361" s="439">
        <f t="shared" si="6"/>
        <v>0</v>
      </c>
      <c r="H361" s="440"/>
      <c r="I361" s="440"/>
      <c r="J361" s="122"/>
    </row>
    <row r="362" spans="1:10" s="3" customFormat="1" ht="30" customHeight="1" x14ac:dyDescent="0.25">
      <c r="A362" s="392" t="s">
        <v>9</v>
      </c>
      <c r="B362" s="392" t="s">
        <v>59</v>
      </c>
      <c r="C362" s="302" t="s">
        <v>2861</v>
      </c>
      <c r="D362" s="317">
        <v>6</v>
      </c>
      <c r="E362" s="315"/>
      <c r="F362" s="305">
        <v>25.38</v>
      </c>
      <c r="G362" s="439">
        <f t="shared" si="6"/>
        <v>0</v>
      </c>
      <c r="H362" s="440"/>
      <c r="I362" s="440"/>
      <c r="J362" s="122"/>
    </row>
    <row r="363" spans="1:10" s="3" customFormat="1" ht="30" customHeight="1" x14ac:dyDescent="0.25">
      <c r="A363" s="392" t="s">
        <v>1668</v>
      </c>
      <c r="B363" s="392" t="s">
        <v>63</v>
      </c>
      <c r="C363" s="302" t="s">
        <v>2862</v>
      </c>
      <c r="D363" s="317">
        <v>6</v>
      </c>
      <c r="E363" s="315"/>
      <c r="F363" s="305">
        <v>18.5</v>
      </c>
      <c r="G363" s="439">
        <f t="shared" si="6"/>
        <v>0</v>
      </c>
      <c r="H363" s="440"/>
      <c r="I363" s="440"/>
      <c r="J363" s="122"/>
    </row>
    <row r="364" spans="1:10" s="3" customFormat="1" ht="30" customHeight="1" x14ac:dyDescent="0.25">
      <c r="A364" s="392" t="s">
        <v>1880</v>
      </c>
      <c r="B364" s="392" t="s">
        <v>1044</v>
      </c>
      <c r="C364" s="302" t="s">
        <v>2863</v>
      </c>
      <c r="D364" s="317">
        <v>1</v>
      </c>
      <c r="E364" s="315"/>
      <c r="F364" s="305">
        <v>22.91</v>
      </c>
      <c r="G364" s="439">
        <f t="shared" si="6"/>
        <v>0</v>
      </c>
      <c r="H364" s="440"/>
      <c r="I364" s="440"/>
      <c r="J364" s="122"/>
    </row>
    <row r="365" spans="1:10" s="3" customFormat="1" ht="30" customHeight="1" x14ac:dyDescent="0.25">
      <c r="A365" s="392" t="s">
        <v>1824</v>
      </c>
      <c r="B365" s="392" t="s">
        <v>1089</v>
      </c>
      <c r="C365" s="302" t="s">
        <v>2864</v>
      </c>
      <c r="D365" s="317">
        <v>1</v>
      </c>
      <c r="E365" s="315"/>
      <c r="F365" s="305">
        <v>6.8346300000000006</v>
      </c>
      <c r="G365" s="439">
        <f t="shared" si="6"/>
        <v>0</v>
      </c>
      <c r="H365" s="440"/>
      <c r="I365" s="440"/>
      <c r="J365" s="122"/>
    </row>
    <row r="366" spans="1:10" s="3" customFormat="1" ht="30" customHeight="1" x14ac:dyDescent="0.25">
      <c r="A366" s="392" t="s">
        <v>1873</v>
      </c>
      <c r="B366" s="392" t="s">
        <v>400</v>
      </c>
      <c r="C366" s="302" t="s">
        <v>2865</v>
      </c>
      <c r="D366" s="317">
        <v>2</v>
      </c>
      <c r="E366" s="315"/>
      <c r="F366" s="305">
        <v>109</v>
      </c>
      <c r="G366" s="439">
        <f t="shared" si="6"/>
        <v>0</v>
      </c>
      <c r="H366" s="440"/>
      <c r="I366" s="440"/>
      <c r="J366" s="122"/>
    </row>
    <row r="367" spans="1:10" s="3" customFormat="1" ht="30" customHeight="1" x14ac:dyDescent="0.25">
      <c r="A367" s="392" t="s">
        <v>1938</v>
      </c>
      <c r="B367" s="392" t="s">
        <v>1187</v>
      </c>
      <c r="C367" s="302" t="s">
        <v>2866</v>
      </c>
      <c r="D367" s="317">
        <v>2</v>
      </c>
      <c r="E367" s="315"/>
      <c r="F367" s="305">
        <v>25.5</v>
      </c>
      <c r="G367" s="439">
        <f t="shared" si="6"/>
        <v>0</v>
      </c>
      <c r="H367" s="440"/>
      <c r="I367" s="440"/>
      <c r="J367" s="122"/>
    </row>
    <row r="368" spans="1:10" s="3" customFormat="1" ht="30" customHeight="1" x14ac:dyDescent="0.25">
      <c r="A368" s="392" t="s">
        <v>1864</v>
      </c>
      <c r="B368" s="392" t="s">
        <v>967</v>
      </c>
      <c r="C368" s="302" t="s">
        <v>2867</v>
      </c>
      <c r="D368" s="317">
        <v>1</v>
      </c>
      <c r="E368" s="315"/>
      <c r="F368" s="305">
        <v>1.353165</v>
      </c>
      <c r="G368" s="439">
        <f t="shared" si="6"/>
        <v>0</v>
      </c>
      <c r="H368" s="440"/>
      <c r="I368" s="440"/>
      <c r="J368" s="122"/>
    </row>
    <row r="369" spans="1:10" s="3" customFormat="1" ht="30" customHeight="1" x14ac:dyDescent="0.25">
      <c r="A369" s="392" t="s">
        <v>1878</v>
      </c>
      <c r="B369" s="392" t="s">
        <v>1047</v>
      </c>
      <c r="C369" s="302" t="s">
        <v>2868</v>
      </c>
      <c r="D369" s="317">
        <v>1</v>
      </c>
      <c r="E369" s="315"/>
      <c r="F369" s="305">
        <v>17.649999999999999</v>
      </c>
      <c r="G369" s="439">
        <f t="shared" si="6"/>
        <v>0</v>
      </c>
      <c r="H369" s="440"/>
      <c r="I369" s="440"/>
      <c r="J369" s="122"/>
    </row>
    <row r="370" spans="1:10" s="3" customFormat="1" ht="30" customHeight="1" x14ac:dyDescent="0.25">
      <c r="A370" s="392" t="s">
        <v>1911</v>
      </c>
      <c r="B370" s="392" t="s">
        <v>1183</v>
      </c>
      <c r="C370" s="302" t="s">
        <v>2869</v>
      </c>
      <c r="D370" s="317">
        <v>12</v>
      </c>
      <c r="E370" s="315"/>
      <c r="F370" s="305">
        <v>3.5778600000000003</v>
      </c>
      <c r="G370" s="439">
        <f t="shared" si="6"/>
        <v>0</v>
      </c>
      <c r="H370" s="440"/>
      <c r="I370" s="440"/>
      <c r="J370" s="122"/>
    </row>
    <row r="371" spans="1:10" s="3" customFormat="1" ht="30" customHeight="1" x14ac:dyDescent="0.25">
      <c r="A371" s="392" t="s">
        <v>1883</v>
      </c>
      <c r="B371" s="392" t="s">
        <v>390</v>
      </c>
      <c r="C371" s="302" t="s">
        <v>2870</v>
      </c>
      <c r="D371" s="317"/>
      <c r="E371" s="315"/>
      <c r="F371" s="305">
        <v>11.75</v>
      </c>
      <c r="G371" s="439">
        <f t="shared" si="6"/>
        <v>0</v>
      </c>
      <c r="H371" s="440"/>
      <c r="I371" s="440"/>
      <c r="J371" s="122"/>
    </row>
    <row r="372" spans="1:10" s="3" customFormat="1" ht="30" customHeight="1" x14ac:dyDescent="0.25">
      <c r="A372" s="392" t="s">
        <v>1946</v>
      </c>
      <c r="B372" s="392" t="s">
        <v>90</v>
      </c>
      <c r="C372" s="302" t="s">
        <v>2871</v>
      </c>
      <c r="D372" s="317">
        <v>96</v>
      </c>
      <c r="E372" s="315"/>
      <c r="F372" s="305">
        <v>0.59</v>
      </c>
      <c r="G372" s="439">
        <f t="shared" si="6"/>
        <v>0</v>
      </c>
      <c r="H372" s="440"/>
      <c r="I372" s="440"/>
      <c r="J372" s="122"/>
    </row>
    <row r="373" spans="1:10" s="107" customFormat="1" ht="30" customHeight="1" x14ac:dyDescent="0.25">
      <c r="A373" s="392" t="s">
        <v>1947</v>
      </c>
      <c r="B373" s="392" t="s">
        <v>1392</v>
      </c>
      <c r="C373" s="302" t="s">
        <v>2872</v>
      </c>
      <c r="D373" s="317">
        <v>96</v>
      </c>
      <c r="E373" s="315"/>
      <c r="F373" s="305">
        <v>0.82565999999999995</v>
      </c>
      <c r="G373" s="439">
        <f t="shared" si="6"/>
        <v>0</v>
      </c>
      <c r="H373" s="440"/>
      <c r="I373" s="440"/>
      <c r="J373" s="122"/>
    </row>
    <row r="374" spans="1:10" s="3" customFormat="1" ht="30" customHeight="1" x14ac:dyDescent="0.25">
      <c r="A374" s="392" t="s">
        <v>1948</v>
      </c>
      <c r="B374" s="392" t="s">
        <v>1393</v>
      </c>
      <c r="C374" s="302" t="s">
        <v>2873</v>
      </c>
      <c r="D374" s="317">
        <v>96</v>
      </c>
      <c r="E374" s="315"/>
      <c r="F374" s="305">
        <v>0.87</v>
      </c>
      <c r="G374" s="439">
        <f t="shared" si="6"/>
        <v>0</v>
      </c>
      <c r="H374" s="440"/>
      <c r="I374" s="440"/>
      <c r="J374" s="122"/>
    </row>
    <row r="375" spans="1:10" s="3" customFormat="1" ht="30" customHeight="1" x14ac:dyDescent="0.25">
      <c r="A375" s="392" t="s">
        <v>1949</v>
      </c>
      <c r="B375" s="392" t="s">
        <v>91</v>
      </c>
      <c r="C375" s="302" t="s">
        <v>2874</v>
      </c>
      <c r="D375" s="317">
        <v>96</v>
      </c>
      <c r="E375" s="315"/>
      <c r="F375" s="305">
        <v>0.87</v>
      </c>
      <c r="G375" s="439">
        <f t="shared" si="6"/>
        <v>0</v>
      </c>
      <c r="H375" s="440"/>
      <c r="I375" s="440"/>
      <c r="J375" s="122"/>
    </row>
    <row r="376" spans="1:10" s="3" customFormat="1" ht="30" customHeight="1" x14ac:dyDescent="0.25">
      <c r="A376" s="392" t="s">
        <v>1950</v>
      </c>
      <c r="B376" s="392" t="s">
        <v>1394</v>
      </c>
      <c r="C376" s="302" t="s">
        <v>2875</v>
      </c>
      <c r="D376" s="317">
        <v>48</v>
      </c>
      <c r="E376" s="315"/>
      <c r="F376" s="305">
        <v>1.0900000000000001</v>
      </c>
      <c r="G376" s="439">
        <f t="shared" si="6"/>
        <v>0</v>
      </c>
      <c r="H376" s="440"/>
      <c r="I376" s="440"/>
      <c r="J376" s="122"/>
    </row>
    <row r="377" spans="1:10" s="3" customFormat="1" ht="30" customHeight="1" x14ac:dyDescent="0.25">
      <c r="A377" s="392" t="s">
        <v>1945</v>
      </c>
      <c r="B377" s="392" t="s">
        <v>1395</v>
      </c>
      <c r="C377" s="302" t="s">
        <v>2876</v>
      </c>
      <c r="D377" s="317">
        <v>48</v>
      </c>
      <c r="E377" s="315"/>
      <c r="F377" s="305">
        <v>1.79</v>
      </c>
      <c r="G377" s="439">
        <f t="shared" ref="G377:G411" si="7">+F377*E377</f>
        <v>0</v>
      </c>
      <c r="H377" s="440"/>
      <c r="I377" s="440"/>
      <c r="J377" s="122"/>
    </row>
    <row r="378" spans="1:10" s="3" customFormat="1" ht="30" customHeight="1" x14ac:dyDescent="0.25">
      <c r="A378" s="392" t="s">
        <v>1944</v>
      </c>
      <c r="B378" s="392" t="s">
        <v>92</v>
      </c>
      <c r="C378" s="302" t="s">
        <v>2877</v>
      </c>
      <c r="D378" s="317">
        <v>48</v>
      </c>
      <c r="E378" s="315"/>
      <c r="F378" s="305">
        <v>2.15</v>
      </c>
      <c r="G378" s="439">
        <f t="shared" si="7"/>
        <v>0</v>
      </c>
      <c r="H378" s="440"/>
      <c r="I378" s="440"/>
      <c r="J378" s="122"/>
    </row>
    <row r="379" spans="1:10" s="3" customFormat="1" ht="30" customHeight="1" x14ac:dyDescent="0.25">
      <c r="A379" s="318" t="s">
        <v>2023</v>
      </c>
      <c r="B379" s="307" t="s">
        <v>2148</v>
      </c>
      <c r="C379" s="302"/>
      <c r="D379" s="317"/>
      <c r="E379" s="309"/>
      <c r="F379" s="305"/>
      <c r="G379" s="439"/>
      <c r="H379" s="440"/>
      <c r="I379" s="440"/>
      <c r="J379" s="122"/>
    </row>
    <row r="380" spans="1:10" s="3" customFormat="1" ht="30" customHeight="1" x14ac:dyDescent="0.25">
      <c r="A380" s="392" t="s">
        <v>2007</v>
      </c>
      <c r="B380" s="392" t="s">
        <v>158</v>
      </c>
      <c r="C380" s="302" t="s">
        <v>2878</v>
      </c>
      <c r="D380" s="317">
        <v>96</v>
      </c>
      <c r="E380" s="315"/>
      <c r="F380" s="305">
        <v>0.60777750000000008</v>
      </c>
      <c r="G380" s="439">
        <f t="shared" si="7"/>
        <v>0</v>
      </c>
      <c r="H380" s="440"/>
      <c r="I380" s="440"/>
      <c r="J380" s="122"/>
    </row>
    <row r="381" spans="1:10" s="3" customFormat="1" ht="30" customHeight="1" x14ac:dyDescent="0.25">
      <c r="A381" s="306" t="s">
        <v>1939</v>
      </c>
      <c r="B381" s="307" t="s">
        <v>1396</v>
      </c>
      <c r="C381" s="302" t="s">
        <v>2879</v>
      </c>
      <c r="D381" s="317">
        <v>96</v>
      </c>
      <c r="E381" s="309"/>
      <c r="F381" s="305">
        <v>0.76832250000000013</v>
      </c>
      <c r="G381" s="439">
        <f t="shared" si="7"/>
        <v>0</v>
      </c>
      <c r="H381" s="440"/>
      <c r="I381" s="440"/>
      <c r="J381" s="122"/>
    </row>
    <row r="382" spans="1:10" s="3" customFormat="1" ht="30" customHeight="1" x14ac:dyDescent="0.25">
      <c r="A382" s="306" t="s">
        <v>1940</v>
      </c>
      <c r="B382" s="307" t="s">
        <v>1397</v>
      </c>
      <c r="C382" s="302" t="s">
        <v>2880</v>
      </c>
      <c r="D382" s="317">
        <v>96</v>
      </c>
      <c r="E382" s="309"/>
      <c r="F382" s="305">
        <v>0.89446500000000007</v>
      </c>
      <c r="G382" s="439">
        <f t="shared" si="7"/>
        <v>0</v>
      </c>
      <c r="H382" s="440"/>
      <c r="I382" s="440"/>
      <c r="J382" s="122"/>
    </row>
    <row r="383" spans="1:10" s="3" customFormat="1" ht="30" customHeight="1" x14ac:dyDescent="0.25">
      <c r="A383" s="392" t="s">
        <v>1941</v>
      </c>
      <c r="B383" s="392" t="s">
        <v>159</v>
      </c>
      <c r="C383" s="302" t="s">
        <v>2881</v>
      </c>
      <c r="D383" s="317">
        <v>96</v>
      </c>
      <c r="E383" s="315"/>
      <c r="F383" s="305">
        <v>0.99767250000000007</v>
      </c>
      <c r="G383" s="439">
        <f t="shared" si="7"/>
        <v>0</v>
      </c>
      <c r="H383" s="440"/>
      <c r="I383" s="440"/>
      <c r="J383" s="122"/>
    </row>
    <row r="384" spans="1:10" s="3" customFormat="1" ht="30" customHeight="1" x14ac:dyDescent="0.25">
      <c r="A384" s="392" t="s">
        <v>1942</v>
      </c>
      <c r="B384" s="392" t="s">
        <v>1398</v>
      </c>
      <c r="C384" s="302" t="s">
        <v>2882</v>
      </c>
      <c r="D384" s="317">
        <v>48</v>
      </c>
      <c r="E384" s="315"/>
      <c r="F384" s="305">
        <v>1.1352825000000002</v>
      </c>
      <c r="G384" s="439">
        <f t="shared" si="7"/>
        <v>0</v>
      </c>
      <c r="H384" s="440"/>
      <c r="I384" s="440"/>
      <c r="J384" s="122"/>
    </row>
    <row r="385" spans="1:10" s="3" customFormat="1" ht="30" customHeight="1" x14ac:dyDescent="0.25">
      <c r="A385" s="306" t="s">
        <v>1943</v>
      </c>
      <c r="B385" s="307" t="s">
        <v>1399</v>
      </c>
      <c r="C385" s="302" t="s">
        <v>2883</v>
      </c>
      <c r="D385" s="310">
        <v>48</v>
      </c>
      <c r="E385" s="304"/>
      <c r="F385" s="305">
        <v>1.97241</v>
      </c>
      <c r="G385" s="439">
        <f t="shared" si="7"/>
        <v>0</v>
      </c>
      <c r="H385" s="440"/>
      <c r="I385" s="440"/>
      <c r="J385" s="122"/>
    </row>
    <row r="386" spans="1:10" s="3" customFormat="1" ht="30" customHeight="1" x14ac:dyDescent="0.25">
      <c r="A386" s="392" t="s">
        <v>1951</v>
      </c>
      <c r="B386" s="392" t="s">
        <v>1405</v>
      </c>
      <c r="C386" s="302" t="s">
        <v>2884</v>
      </c>
      <c r="D386" s="317"/>
      <c r="E386" s="315"/>
      <c r="F386" s="305">
        <v>1.97241</v>
      </c>
      <c r="G386" s="439">
        <f t="shared" si="7"/>
        <v>0</v>
      </c>
      <c r="H386" s="440"/>
      <c r="I386" s="440"/>
      <c r="J386" s="122"/>
    </row>
    <row r="387" spans="1:10" s="3" customFormat="1" ht="30" customHeight="1" x14ac:dyDescent="0.25">
      <c r="A387" s="392" t="s">
        <v>1856</v>
      </c>
      <c r="B387" s="392" t="s">
        <v>925</v>
      </c>
      <c r="C387" s="302" t="s">
        <v>2885</v>
      </c>
      <c r="D387" s="317"/>
      <c r="E387" s="315"/>
      <c r="F387" s="305">
        <v>69.849999999999994</v>
      </c>
      <c r="G387" s="439">
        <f t="shared" si="7"/>
        <v>0</v>
      </c>
      <c r="H387" s="440"/>
      <c r="I387" s="440"/>
      <c r="J387" s="122"/>
    </row>
    <row r="388" spans="1:10" s="3" customFormat="1" ht="30" customHeight="1" x14ac:dyDescent="0.25">
      <c r="A388" s="392" t="s">
        <v>1871</v>
      </c>
      <c r="B388" s="392" t="s">
        <v>1193</v>
      </c>
      <c r="C388" s="302" t="s">
        <v>2886</v>
      </c>
      <c r="D388" s="317">
        <v>12</v>
      </c>
      <c r="E388" s="315"/>
      <c r="F388" s="305">
        <v>6.6626175000000005</v>
      </c>
      <c r="G388" s="439">
        <f t="shared" si="7"/>
        <v>0</v>
      </c>
      <c r="H388" s="440"/>
      <c r="I388" s="440"/>
      <c r="J388" s="122"/>
    </row>
    <row r="389" spans="1:10" s="3" customFormat="1" ht="30" customHeight="1" x14ac:dyDescent="0.25">
      <c r="A389" s="392" t="s">
        <v>1632</v>
      </c>
      <c r="B389" s="392" t="s">
        <v>65</v>
      </c>
      <c r="C389" s="302" t="s">
        <v>2887</v>
      </c>
      <c r="D389" s="317">
        <v>6</v>
      </c>
      <c r="E389" s="315"/>
      <c r="F389" s="305">
        <v>7.25</v>
      </c>
      <c r="G389" s="439">
        <f t="shared" si="7"/>
        <v>0</v>
      </c>
      <c r="H389" s="440"/>
      <c r="I389" s="440"/>
      <c r="J389" s="122"/>
    </row>
    <row r="390" spans="1:10" s="3" customFormat="1" ht="30" customHeight="1" x14ac:dyDescent="0.25">
      <c r="A390" s="392" t="s">
        <v>1872</v>
      </c>
      <c r="B390" s="392" t="s">
        <v>248</v>
      </c>
      <c r="C390" s="302" t="s">
        <v>2888</v>
      </c>
      <c r="D390" s="317"/>
      <c r="E390" s="315"/>
      <c r="F390" s="305">
        <v>15</v>
      </c>
      <c r="G390" s="439">
        <f t="shared" si="7"/>
        <v>0</v>
      </c>
      <c r="H390" s="440"/>
      <c r="I390" s="440"/>
      <c r="J390" s="122"/>
    </row>
    <row r="391" spans="1:10" s="3" customFormat="1" ht="30" customHeight="1" x14ac:dyDescent="0.25">
      <c r="A391" s="392" t="s">
        <v>13</v>
      </c>
      <c r="B391" s="392" t="s">
        <v>66</v>
      </c>
      <c r="C391" s="302" t="s">
        <v>2889</v>
      </c>
      <c r="D391" s="317">
        <v>6</v>
      </c>
      <c r="E391" s="315"/>
      <c r="F391" s="305">
        <v>9.1854674999999997</v>
      </c>
      <c r="G391" s="439">
        <f t="shared" si="7"/>
        <v>0</v>
      </c>
      <c r="H391" s="440"/>
      <c r="I391" s="440"/>
      <c r="J391" s="122"/>
    </row>
    <row r="392" spans="1:10" s="3" customFormat="1" ht="30" customHeight="1" x14ac:dyDescent="0.25">
      <c r="A392" s="392" t="s">
        <v>14</v>
      </c>
      <c r="B392" s="392" t="s">
        <v>67</v>
      </c>
      <c r="C392" s="302" t="s">
        <v>2890</v>
      </c>
      <c r="D392" s="317">
        <v>2</v>
      </c>
      <c r="E392" s="315"/>
      <c r="F392" s="305">
        <v>8.75</v>
      </c>
      <c r="G392" s="439">
        <f t="shared" si="7"/>
        <v>0</v>
      </c>
      <c r="H392" s="440"/>
      <c r="I392" s="440"/>
      <c r="J392" s="122"/>
    </row>
    <row r="393" spans="1:10" s="3" customFormat="1" ht="30" customHeight="1" x14ac:dyDescent="0.25">
      <c r="A393" s="392" t="s">
        <v>1876</v>
      </c>
      <c r="B393" s="392" t="s">
        <v>1304</v>
      </c>
      <c r="C393" s="302" t="s">
        <v>2891</v>
      </c>
      <c r="D393" s="317">
        <v>1</v>
      </c>
      <c r="E393" s="315"/>
      <c r="F393" s="305">
        <v>15.8</v>
      </c>
      <c r="G393" s="439">
        <f t="shared" si="7"/>
        <v>0</v>
      </c>
      <c r="H393" s="440"/>
      <c r="I393" s="440"/>
      <c r="J393" s="122"/>
    </row>
    <row r="394" spans="1:10" s="3" customFormat="1" ht="30" customHeight="1" x14ac:dyDescent="0.25">
      <c r="A394" s="306" t="s">
        <v>2028</v>
      </c>
      <c r="B394" s="307" t="s">
        <v>68</v>
      </c>
      <c r="C394" s="302" t="s">
        <v>2892</v>
      </c>
      <c r="D394" s="317"/>
      <c r="E394" s="309"/>
      <c r="F394" s="305">
        <v>3.509055</v>
      </c>
      <c r="G394" s="439">
        <f t="shared" si="7"/>
        <v>0</v>
      </c>
      <c r="H394" s="440"/>
      <c r="I394" s="440"/>
      <c r="J394" s="122"/>
    </row>
    <row r="395" spans="1:10" s="3" customFormat="1" ht="30" customHeight="1" x14ac:dyDescent="0.25">
      <c r="A395" s="392" t="s">
        <v>251</v>
      </c>
      <c r="B395" s="392" t="s">
        <v>252</v>
      </c>
      <c r="C395" s="302" t="s">
        <v>2893</v>
      </c>
      <c r="D395" s="317">
        <v>1</v>
      </c>
      <c r="E395" s="315"/>
      <c r="F395" s="305">
        <v>75.540000000000006</v>
      </c>
      <c r="G395" s="439">
        <f t="shared" si="7"/>
        <v>0</v>
      </c>
      <c r="H395" s="440"/>
      <c r="I395" s="440"/>
      <c r="J395" s="122"/>
    </row>
    <row r="396" spans="1:10" s="3" customFormat="1" ht="30" customHeight="1" x14ac:dyDescent="0.25">
      <c r="A396" s="392" t="s">
        <v>1929</v>
      </c>
      <c r="B396" s="392" t="s">
        <v>1227</v>
      </c>
      <c r="C396" s="302" t="s">
        <v>2894</v>
      </c>
      <c r="D396" s="317">
        <v>1</v>
      </c>
      <c r="E396" s="315"/>
      <c r="F396" s="305">
        <v>52.78</v>
      </c>
      <c r="G396" s="439">
        <f t="shared" si="7"/>
        <v>0</v>
      </c>
      <c r="H396" s="440"/>
      <c r="I396" s="440"/>
      <c r="J396" s="122"/>
    </row>
    <row r="397" spans="1:10" s="3" customFormat="1" ht="30" customHeight="1" x14ac:dyDescent="0.25">
      <c r="A397" s="306" t="s">
        <v>1884</v>
      </c>
      <c r="B397" s="307" t="s">
        <v>974</v>
      </c>
      <c r="C397" s="302" t="s">
        <v>2895</v>
      </c>
      <c r="D397" s="317">
        <v>1</v>
      </c>
      <c r="E397" s="309"/>
      <c r="F397" s="305">
        <v>44.31</v>
      </c>
      <c r="G397" s="439">
        <f t="shared" si="7"/>
        <v>0</v>
      </c>
      <c r="H397" s="440"/>
      <c r="I397" s="440"/>
      <c r="J397" s="122"/>
    </row>
    <row r="398" spans="1:10" s="3" customFormat="1" ht="30" customHeight="1" x14ac:dyDescent="0.25">
      <c r="A398" s="306" t="s">
        <v>2029</v>
      </c>
      <c r="B398" s="307" t="s">
        <v>959</v>
      </c>
      <c r="C398" s="302" t="s">
        <v>2896</v>
      </c>
      <c r="D398" s="317">
        <v>1</v>
      </c>
      <c r="E398" s="309"/>
      <c r="F398" s="305">
        <v>935</v>
      </c>
      <c r="G398" s="439">
        <f t="shared" si="7"/>
        <v>0</v>
      </c>
      <c r="H398" s="440"/>
      <c r="I398" s="440"/>
      <c r="J398" s="122"/>
    </row>
    <row r="399" spans="1:10" s="3" customFormat="1" ht="30" customHeight="1" x14ac:dyDescent="0.25">
      <c r="A399" s="313" t="s">
        <v>1850</v>
      </c>
      <c r="B399" s="307" t="s">
        <v>991</v>
      </c>
      <c r="C399" s="302" t="s">
        <v>2897</v>
      </c>
      <c r="D399" s="310">
        <v>1</v>
      </c>
      <c r="E399" s="304"/>
      <c r="F399" s="305">
        <v>234.56</v>
      </c>
      <c r="G399" s="439">
        <f t="shared" si="7"/>
        <v>0</v>
      </c>
      <c r="H399" s="440"/>
      <c r="I399" s="440"/>
      <c r="J399" s="122"/>
    </row>
    <row r="400" spans="1:10" s="3" customFormat="1" ht="30" customHeight="1" x14ac:dyDescent="0.25">
      <c r="A400" s="306" t="s">
        <v>2030</v>
      </c>
      <c r="B400" s="307" t="s">
        <v>972</v>
      </c>
      <c r="C400" s="302" t="s">
        <v>2898</v>
      </c>
      <c r="D400" s="317">
        <v>1</v>
      </c>
      <c r="E400" s="309"/>
      <c r="F400" s="305">
        <v>291.89999999999998</v>
      </c>
      <c r="G400" s="439">
        <f t="shared" si="7"/>
        <v>0</v>
      </c>
      <c r="H400" s="440"/>
      <c r="I400" s="440"/>
      <c r="J400" s="122"/>
    </row>
    <row r="401" spans="1:10" s="3" customFormat="1" ht="30" customHeight="1" x14ac:dyDescent="0.25">
      <c r="A401" s="306" t="s">
        <v>1796</v>
      </c>
      <c r="B401" s="307" t="s">
        <v>961</v>
      </c>
      <c r="C401" s="302" t="s">
        <v>2899</v>
      </c>
      <c r="D401" s="310"/>
      <c r="E401" s="304"/>
      <c r="F401" s="305">
        <v>8.3139374999999998</v>
      </c>
      <c r="G401" s="439">
        <f t="shared" si="7"/>
        <v>0</v>
      </c>
      <c r="H401" s="440"/>
      <c r="I401" s="440"/>
      <c r="J401" s="122"/>
    </row>
    <row r="402" spans="1:10" s="3" customFormat="1" ht="30" customHeight="1" x14ac:dyDescent="0.25">
      <c r="A402" s="306" t="s">
        <v>1885</v>
      </c>
      <c r="B402" s="307" t="s">
        <v>94</v>
      </c>
      <c r="C402" s="302" t="s">
        <v>2900</v>
      </c>
      <c r="D402" s="310">
        <v>12</v>
      </c>
      <c r="E402" s="304"/>
      <c r="F402" s="305">
        <v>4.17</v>
      </c>
      <c r="G402" s="439">
        <f t="shared" si="7"/>
        <v>0</v>
      </c>
      <c r="H402" s="440"/>
      <c r="I402" s="440"/>
      <c r="J402" s="122"/>
    </row>
    <row r="403" spans="1:10" s="3" customFormat="1" ht="30" customHeight="1" x14ac:dyDescent="0.25">
      <c r="A403" s="313" t="s">
        <v>1886</v>
      </c>
      <c r="B403" s="392" t="s">
        <v>1119</v>
      </c>
      <c r="C403" s="302" t="s">
        <v>2901</v>
      </c>
      <c r="D403" s="310">
        <v>1</v>
      </c>
      <c r="E403" s="315"/>
      <c r="F403" s="305">
        <v>625</v>
      </c>
      <c r="G403" s="439">
        <f t="shared" si="7"/>
        <v>0</v>
      </c>
      <c r="H403" s="440"/>
      <c r="I403" s="440"/>
      <c r="J403" s="122"/>
    </row>
    <row r="404" spans="1:10" s="3" customFormat="1" ht="30" customHeight="1" x14ac:dyDescent="0.25">
      <c r="A404" s="313" t="s">
        <v>114</v>
      </c>
      <c r="B404" s="392" t="s">
        <v>115</v>
      </c>
      <c r="C404" s="302" t="s">
        <v>2902</v>
      </c>
      <c r="D404" s="310">
        <v>6</v>
      </c>
      <c r="E404" s="315"/>
      <c r="F404" s="305">
        <v>5.8598925000000008</v>
      </c>
      <c r="G404" s="439">
        <f t="shared" si="7"/>
        <v>0</v>
      </c>
      <c r="H404" s="440"/>
      <c r="I404" s="440"/>
      <c r="J404" s="122"/>
    </row>
    <row r="405" spans="1:10" s="3" customFormat="1" ht="30" customHeight="1" x14ac:dyDescent="0.25">
      <c r="A405" s="313" t="s">
        <v>1845</v>
      </c>
      <c r="B405" s="392" t="s">
        <v>1190</v>
      </c>
      <c r="C405" s="302" t="s">
        <v>2903</v>
      </c>
      <c r="D405" s="310">
        <v>12</v>
      </c>
      <c r="E405" s="315"/>
      <c r="F405" s="305">
        <v>1.674255</v>
      </c>
      <c r="G405" s="439">
        <f t="shared" si="7"/>
        <v>0</v>
      </c>
      <c r="H405" s="440"/>
      <c r="I405" s="440"/>
      <c r="J405" s="122"/>
    </row>
    <row r="406" spans="1:10" s="3" customFormat="1" ht="30" customHeight="1" x14ac:dyDescent="0.25">
      <c r="A406" s="313" t="s">
        <v>4104</v>
      </c>
      <c r="B406" s="392" t="s">
        <v>4045</v>
      </c>
      <c r="C406" s="302" t="s">
        <v>4332</v>
      </c>
      <c r="D406" s="310">
        <v>1</v>
      </c>
      <c r="E406" s="315"/>
      <c r="F406" s="305">
        <v>95.15</v>
      </c>
      <c r="G406" s="439">
        <f t="shared" si="7"/>
        <v>0</v>
      </c>
      <c r="H406" s="440"/>
      <c r="I406" s="440"/>
      <c r="J406" s="122"/>
    </row>
    <row r="407" spans="1:10" s="3" customFormat="1" ht="30" customHeight="1" x14ac:dyDescent="0.25">
      <c r="A407" s="313" t="s">
        <v>4105</v>
      </c>
      <c r="B407" s="392" t="s">
        <v>4046</v>
      </c>
      <c r="C407" s="302" t="s">
        <v>4333</v>
      </c>
      <c r="D407" s="310">
        <v>1</v>
      </c>
      <c r="E407" s="315"/>
      <c r="F407" s="305">
        <v>72.06</v>
      </c>
      <c r="G407" s="439">
        <f t="shared" si="7"/>
        <v>0</v>
      </c>
      <c r="H407" s="440"/>
      <c r="I407" s="440"/>
      <c r="J407" s="122"/>
    </row>
    <row r="408" spans="1:10" s="3" customFormat="1" ht="30" customHeight="1" x14ac:dyDescent="0.25">
      <c r="A408" s="313" t="s">
        <v>4106</v>
      </c>
      <c r="B408" s="392" t="s">
        <v>4047</v>
      </c>
      <c r="C408" s="302" t="s">
        <v>4334</v>
      </c>
      <c r="D408" s="310">
        <v>1</v>
      </c>
      <c r="E408" s="315"/>
      <c r="F408" s="305">
        <v>42.42</v>
      </c>
      <c r="G408" s="439">
        <f t="shared" si="7"/>
        <v>0</v>
      </c>
      <c r="H408" s="440"/>
      <c r="I408" s="440"/>
      <c r="J408" s="122"/>
    </row>
    <row r="409" spans="1:10" s="3" customFormat="1" ht="30" customHeight="1" x14ac:dyDescent="0.25">
      <c r="A409" s="313" t="s">
        <v>1816</v>
      </c>
      <c r="B409" s="392" t="s">
        <v>386</v>
      </c>
      <c r="C409" s="302" t="s">
        <v>2904</v>
      </c>
      <c r="D409" s="310">
        <v>1</v>
      </c>
      <c r="E409" s="315"/>
      <c r="F409" s="305">
        <v>46.9</v>
      </c>
      <c r="G409" s="439">
        <f t="shared" si="7"/>
        <v>0</v>
      </c>
      <c r="H409" s="440"/>
      <c r="I409" s="440"/>
      <c r="J409" s="122"/>
    </row>
    <row r="410" spans="1:10" s="3" customFormat="1" ht="30" customHeight="1" x14ac:dyDescent="0.25">
      <c r="A410" s="313" t="s">
        <v>1633</v>
      </c>
      <c r="B410" s="392" t="s">
        <v>69</v>
      </c>
      <c r="C410" s="302" t="s">
        <v>2905</v>
      </c>
      <c r="D410" s="310">
        <v>1</v>
      </c>
      <c r="E410" s="315"/>
      <c r="F410" s="305">
        <v>16.25</v>
      </c>
      <c r="G410" s="439">
        <f t="shared" si="7"/>
        <v>0</v>
      </c>
      <c r="H410" s="440"/>
      <c r="I410" s="440"/>
      <c r="J410" s="122"/>
    </row>
    <row r="411" spans="1:10" s="3" customFormat="1" ht="30" customHeight="1" x14ac:dyDescent="0.25">
      <c r="A411" s="313" t="s">
        <v>25</v>
      </c>
      <c r="B411" s="392" t="s">
        <v>70</v>
      </c>
      <c r="C411" s="302" t="s">
        <v>2906</v>
      </c>
      <c r="D411" s="310">
        <v>5</v>
      </c>
      <c r="E411" s="315"/>
      <c r="F411" s="305">
        <v>3.7384050000000002</v>
      </c>
      <c r="G411" s="439">
        <f t="shared" si="7"/>
        <v>0</v>
      </c>
      <c r="H411" s="440"/>
      <c r="I411" s="440"/>
      <c r="J411" s="122"/>
    </row>
    <row r="412" spans="1:10" s="3" customFormat="1" ht="30" customHeight="1" x14ac:dyDescent="0.25">
      <c r="A412" s="409"/>
      <c r="B412" s="395" t="s">
        <v>2148</v>
      </c>
      <c r="C412" s="374"/>
      <c r="D412" s="375"/>
      <c r="E412" s="376"/>
      <c r="F412" s="305"/>
      <c r="G412" s="377"/>
      <c r="H412" s="440"/>
      <c r="I412" s="440"/>
      <c r="J412" s="122"/>
    </row>
    <row r="413" spans="1:10" s="3" customFormat="1" ht="30" customHeight="1" x14ac:dyDescent="0.25">
      <c r="A413" s="41" t="s">
        <v>1676</v>
      </c>
      <c r="B413" s="331" t="s">
        <v>2148</v>
      </c>
      <c r="C413" s="331"/>
      <c r="D413" s="73"/>
      <c r="E413" s="27"/>
      <c r="F413" s="28"/>
      <c r="G413" s="336"/>
      <c r="H413" s="440"/>
      <c r="I413" s="440"/>
      <c r="J413" s="122"/>
    </row>
    <row r="414" spans="1:10" s="3" customFormat="1" ht="30" customHeight="1" x14ac:dyDescent="0.25">
      <c r="A414" s="313" t="s">
        <v>2180</v>
      </c>
      <c r="B414" s="392" t="s">
        <v>1711</v>
      </c>
      <c r="C414" s="302" t="s">
        <v>3504</v>
      </c>
      <c r="D414" s="303"/>
      <c r="E414" s="315"/>
      <c r="F414" s="305">
        <v>370</v>
      </c>
      <c r="G414" s="439">
        <f t="shared" ref="G414:G426" si="8">+F414*E414</f>
        <v>0</v>
      </c>
      <c r="H414" s="440"/>
      <c r="I414" s="440"/>
      <c r="J414" s="122"/>
    </row>
    <row r="415" spans="1:10" s="3" customFormat="1" ht="30" customHeight="1" x14ac:dyDescent="0.25">
      <c r="A415" s="313" t="s">
        <v>2181</v>
      </c>
      <c r="B415" s="392" t="s">
        <v>1712</v>
      </c>
      <c r="C415" s="302" t="s">
        <v>3505</v>
      </c>
      <c r="D415" s="303"/>
      <c r="E415" s="315"/>
      <c r="F415" s="305">
        <v>575</v>
      </c>
      <c r="G415" s="439">
        <f t="shared" si="8"/>
        <v>0</v>
      </c>
      <c r="H415" s="440"/>
      <c r="I415" s="440"/>
      <c r="J415" s="122"/>
    </row>
    <row r="416" spans="1:10" s="3" customFormat="1" ht="30" customHeight="1" x14ac:dyDescent="0.25">
      <c r="A416" s="313" t="s">
        <v>2182</v>
      </c>
      <c r="B416" s="392" t="s">
        <v>1713</v>
      </c>
      <c r="C416" s="302" t="s">
        <v>3506</v>
      </c>
      <c r="D416" s="303"/>
      <c r="E416" s="315"/>
      <c r="F416" s="305">
        <v>545</v>
      </c>
      <c r="G416" s="439">
        <f t="shared" si="8"/>
        <v>0</v>
      </c>
      <c r="H416" s="440"/>
      <c r="I416" s="440"/>
      <c r="J416" s="122"/>
    </row>
    <row r="417" spans="1:10" s="3" customFormat="1" ht="30" customHeight="1" x14ac:dyDescent="0.25">
      <c r="A417" s="313" t="s">
        <v>2183</v>
      </c>
      <c r="B417" s="392" t="s">
        <v>1714</v>
      </c>
      <c r="C417" s="302" t="s">
        <v>3507</v>
      </c>
      <c r="D417" s="303"/>
      <c r="E417" s="315"/>
      <c r="F417" s="305">
        <v>825</v>
      </c>
      <c r="G417" s="439">
        <f t="shared" si="8"/>
        <v>0</v>
      </c>
      <c r="H417" s="440"/>
      <c r="I417" s="440"/>
      <c r="J417" s="122"/>
    </row>
    <row r="418" spans="1:10" s="3" customFormat="1" ht="30" customHeight="1" x14ac:dyDescent="0.25">
      <c r="A418" s="313" t="s">
        <v>2184</v>
      </c>
      <c r="B418" s="392" t="s">
        <v>1715</v>
      </c>
      <c r="C418" s="302" t="s">
        <v>3508</v>
      </c>
      <c r="D418" s="303"/>
      <c r="E418" s="315"/>
      <c r="F418" s="305">
        <v>1190</v>
      </c>
      <c r="G418" s="439">
        <f t="shared" si="8"/>
        <v>0</v>
      </c>
      <c r="H418" s="440"/>
      <c r="I418" s="440"/>
      <c r="J418" s="122"/>
    </row>
    <row r="419" spans="1:10" s="3" customFormat="1" ht="30" customHeight="1" x14ac:dyDescent="0.25">
      <c r="A419" s="313" t="s">
        <v>4122</v>
      </c>
      <c r="B419" s="392" t="s">
        <v>4050</v>
      </c>
      <c r="C419" s="314" t="s">
        <v>4051</v>
      </c>
      <c r="D419" s="303"/>
      <c r="E419" s="315"/>
      <c r="F419" s="305">
        <v>85.48</v>
      </c>
      <c r="G419" s="439">
        <f t="shared" si="8"/>
        <v>0</v>
      </c>
      <c r="H419" s="440"/>
      <c r="I419" s="440"/>
      <c r="J419" s="122"/>
    </row>
    <row r="420" spans="1:10" s="3" customFormat="1" ht="30" customHeight="1" x14ac:dyDescent="0.25">
      <c r="A420" s="313" t="s">
        <v>2185</v>
      </c>
      <c r="B420" s="392" t="s">
        <v>1716</v>
      </c>
      <c r="C420" s="302" t="s">
        <v>3509</v>
      </c>
      <c r="D420" s="303"/>
      <c r="E420" s="315"/>
      <c r="F420" s="305">
        <v>350</v>
      </c>
      <c r="G420" s="439">
        <f t="shared" si="8"/>
        <v>0</v>
      </c>
      <c r="H420" s="440"/>
      <c r="I420" s="440"/>
      <c r="J420" s="122"/>
    </row>
    <row r="421" spans="1:10" s="3" customFormat="1" ht="30" customHeight="1" x14ac:dyDescent="0.25">
      <c r="A421" s="313" t="s">
        <v>2186</v>
      </c>
      <c r="B421" s="392" t="s">
        <v>1717</v>
      </c>
      <c r="C421" s="302" t="s">
        <v>3510</v>
      </c>
      <c r="D421" s="303">
        <v>15</v>
      </c>
      <c r="E421" s="315"/>
      <c r="F421" s="305">
        <v>432</v>
      </c>
      <c r="G421" s="439">
        <f t="shared" si="8"/>
        <v>0</v>
      </c>
      <c r="H421" s="440"/>
      <c r="I421" s="440"/>
      <c r="J421" s="122"/>
    </row>
    <row r="422" spans="1:10" s="3" customFormat="1" ht="30" customHeight="1" x14ac:dyDescent="0.25">
      <c r="A422" s="313" t="s">
        <v>2187</v>
      </c>
      <c r="B422" s="392" t="s">
        <v>1725</v>
      </c>
      <c r="C422" s="302" t="s">
        <v>3511</v>
      </c>
      <c r="D422" s="303"/>
      <c r="E422" s="315"/>
      <c r="F422" s="305">
        <v>175</v>
      </c>
      <c r="G422" s="439">
        <f t="shared" si="8"/>
        <v>0</v>
      </c>
      <c r="H422" s="440"/>
      <c r="I422" s="440"/>
      <c r="J422" s="122"/>
    </row>
    <row r="423" spans="1:10" s="3" customFormat="1" ht="30" customHeight="1" x14ac:dyDescent="0.25">
      <c r="A423" s="313" t="s">
        <v>2009</v>
      </c>
      <c r="B423" s="392" t="s">
        <v>1724</v>
      </c>
      <c r="C423" s="302" t="s">
        <v>3512</v>
      </c>
      <c r="D423" s="303"/>
      <c r="E423" s="315"/>
      <c r="F423" s="305">
        <v>174</v>
      </c>
      <c r="G423" s="439">
        <f t="shared" si="8"/>
        <v>0</v>
      </c>
      <c r="H423" s="440"/>
      <c r="I423" s="440"/>
      <c r="J423" s="122"/>
    </row>
    <row r="424" spans="1:10" s="3" customFormat="1" ht="30" customHeight="1" x14ac:dyDescent="0.25">
      <c r="A424" s="313" t="s">
        <v>2138</v>
      </c>
      <c r="B424" s="307" t="s">
        <v>2143</v>
      </c>
      <c r="C424" s="302" t="s">
        <v>3513</v>
      </c>
      <c r="D424" s="303">
        <v>1</v>
      </c>
      <c r="E424" s="304"/>
      <c r="F424" s="305">
        <v>99</v>
      </c>
      <c r="G424" s="439">
        <f t="shared" si="8"/>
        <v>0</v>
      </c>
      <c r="H424" s="440"/>
      <c r="I424" s="440"/>
      <c r="J424" s="122"/>
    </row>
    <row r="425" spans="1:10" s="3" customFormat="1" ht="30" customHeight="1" x14ac:dyDescent="0.25">
      <c r="A425" s="313" t="s">
        <v>2188</v>
      </c>
      <c r="B425" s="392" t="s">
        <v>1718</v>
      </c>
      <c r="C425" s="302" t="s">
        <v>3514</v>
      </c>
      <c r="D425" s="303"/>
      <c r="E425" s="315"/>
      <c r="F425" s="305">
        <v>10.504230000000002</v>
      </c>
      <c r="G425" s="439">
        <f t="shared" si="8"/>
        <v>0</v>
      </c>
      <c r="H425" s="440"/>
      <c r="I425" s="440"/>
      <c r="J425" s="122"/>
    </row>
    <row r="426" spans="1:10" s="3" customFormat="1" ht="30" customHeight="1" x14ac:dyDescent="0.25">
      <c r="A426" s="313" t="s">
        <v>1620</v>
      </c>
      <c r="B426" s="392" t="s">
        <v>217</v>
      </c>
      <c r="C426" s="302" t="s">
        <v>3515</v>
      </c>
      <c r="D426" s="303">
        <v>1</v>
      </c>
      <c r="E426" s="315"/>
      <c r="F426" s="305">
        <v>1438</v>
      </c>
      <c r="G426" s="439">
        <f t="shared" si="8"/>
        <v>0</v>
      </c>
      <c r="H426" s="440"/>
      <c r="I426" s="440"/>
      <c r="J426" s="122"/>
    </row>
    <row r="427" spans="1:10" s="3" customFormat="1" ht="30" customHeight="1" x14ac:dyDescent="0.25">
      <c r="A427" s="275"/>
      <c r="B427" s="394" t="s">
        <v>2148</v>
      </c>
      <c r="C427" s="183"/>
      <c r="D427" s="184"/>
      <c r="E427" s="287"/>
      <c r="F427" s="305">
        <v>0</v>
      </c>
      <c r="G427" s="335"/>
      <c r="H427" s="440"/>
      <c r="I427" s="440"/>
      <c r="J427" s="122"/>
    </row>
    <row r="428" spans="1:10" s="3" customFormat="1" ht="30" customHeight="1" x14ac:dyDescent="0.25">
      <c r="A428" s="41" t="s">
        <v>1675</v>
      </c>
      <c r="B428" s="331" t="s">
        <v>2148</v>
      </c>
      <c r="C428" s="73"/>
      <c r="D428" s="73"/>
      <c r="E428" s="27"/>
      <c r="F428" s="28">
        <v>0</v>
      </c>
      <c r="G428" s="336"/>
      <c r="H428" s="440"/>
      <c r="I428" s="440"/>
      <c r="J428" s="122"/>
    </row>
    <row r="429" spans="1:10" s="3" customFormat="1" ht="30" customHeight="1" x14ac:dyDescent="0.25">
      <c r="A429" s="392" t="s">
        <v>2031</v>
      </c>
      <c r="B429" s="392" t="s">
        <v>409</v>
      </c>
      <c r="C429" s="302" t="s">
        <v>3516</v>
      </c>
      <c r="D429" s="303">
        <v>12</v>
      </c>
      <c r="E429" s="315"/>
      <c r="F429" s="305">
        <v>10.75</v>
      </c>
      <c r="G429" s="439">
        <f t="shared" ref="G429:G492" si="9">+F429*E429</f>
        <v>0</v>
      </c>
      <c r="H429" s="440"/>
      <c r="I429" s="440"/>
      <c r="J429" s="122"/>
    </row>
    <row r="430" spans="1:10" s="3" customFormat="1" ht="30" customHeight="1" x14ac:dyDescent="0.25">
      <c r="A430" s="392" t="s">
        <v>1958</v>
      </c>
      <c r="B430" s="392" t="s">
        <v>408</v>
      </c>
      <c r="C430" s="302" t="s">
        <v>3517</v>
      </c>
      <c r="D430" s="303">
        <v>12</v>
      </c>
      <c r="E430" s="315"/>
      <c r="F430" s="305">
        <v>5.3</v>
      </c>
      <c r="G430" s="439">
        <f t="shared" si="9"/>
        <v>0</v>
      </c>
      <c r="H430" s="440"/>
      <c r="I430" s="440"/>
      <c r="J430" s="122"/>
    </row>
    <row r="431" spans="1:10" s="3" customFormat="1" ht="30" customHeight="1" x14ac:dyDescent="0.25">
      <c r="A431" s="392" t="s">
        <v>1959</v>
      </c>
      <c r="B431" s="392" t="s">
        <v>156</v>
      </c>
      <c r="C431" s="302" t="s">
        <v>3518</v>
      </c>
      <c r="D431" s="303">
        <v>4</v>
      </c>
      <c r="E431" s="315"/>
      <c r="F431" s="305">
        <v>13.73</v>
      </c>
      <c r="G431" s="439">
        <f t="shared" si="9"/>
        <v>0</v>
      </c>
      <c r="H431" s="440"/>
      <c r="I431" s="440"/>
      <c r="J431" s="122"/>
    </row>
    <row r="432" spans="1:10" s="3" customFormat="1" ht="30" customHeight="1" x14ac:dyDescent="0.25">
      <c r="A432" s="392" t="s">
        <v>1720</v>
      </c>
      <c r="B432" s="392" t="s">
        <v>1317</v>
      </c>
      <c r="C432" s="302" t="s">
        <v>3519</v>
      </c>
      <c r="D432" s="303">
        <v>12</v>
      </c>
      <c r="E432" s="315"/>
      <c r="F432" s="305">
        <v>4.2544424999999997</v>
      </c>
      <c r="G432" s="439">
        <f t="shared" si="9"/>
        <v>0</v>
      </c>
      <c r="H432" s="440"/>
      <c r="I432" s="440"/>
      <c r="J432" s="122"/>
    </row>
    <row r="433" spans="1:10" s="3" customFormat="1" ht="30" customHeight="1" x14ac:dyDescent="0.25">
      <c r="A433" s="392" t="s">
        <v>1719</v>
      </c>
      <c r="B433" s="392" t="s">
        <v>1301</v>
      </c>
      <c r="C433" s="302" t="s">
        <v>3520</v>
      </c>
      <c r="D433" s="303">
        <v>1</v>
      </c>
      <c r="E433" s="315"/>
      <c r="F433" s="305">
        <v>850</v>
      </c>
      <c r="G433" s="439">
        <f t="shared" si="9"/>
        <v>0</v>
      </c>
      <c r="H433" s="440"/>
      <c r="I433" s="440"/>
      <c r="J433" s="122"/>
    </row>
    <row r="434" spans="1:10" s="3" customFormat="1" ht="30" customHeight="1" x14ac:dyDescent="0.25">
      <c r="A434" s="306" t="s">
        <v>205</v>
      </c>
      <c r="B434" s="307" t="s">
        <v>206</v>
      </c>
      <c r="C434" s="302" t="s">
        <v>3521</v>
      </c>
      <c r="D434" s="303">
        <v>15</v>
      </c>
      <c r="E434" s="304"/>
      <c r="F434" s="305">
        <v>2.0985525000000003</v>
      </c>
      <c r="G434" s="439">
        <f t="shared" si="9"/>
        <v>0</v>
      </c>
      <c r="H434" s="440"/>
      <c r="I434" s="440"/>
      <c r="J434" s="122"/>
    </row>
    <row r="435" spans="1:10" s="3" customFormat="1" ht="30" customHeight="1" x14ac:dyDescent="0.25">
      <c r="A435" s="306" t="s">
        <v>160</v>
      </c>
      <c r="B435" s="307" t="s">
        <v>161</v>
      </c>
      <c r="C435" s="302" t="s">
        <v>3522</v>
      </c>
      <c r="D435" s="303">
        <v>1</v>
      </c>
      <c r="E435" s="304"/>
      <c r="F435" s="305">
        <v>8500</v>
      </c>
      <c r="G435" s="439">
        <f t="shared" si="9"/>
        <v>0</v>
      </c>
      <c r="H435" s="440"/>
      <c r="I435" s="440"/>
      <c r="J435" s="122"/>
    </row>
    <row r="436" spans="1:10" s="3" customFormat="1" ht="30" customHeight="1" x14ac:dyDescent="0.25">
      <c r="A436" s="306" t="s">
        <v>1998</v>
      </c>
      <c r="B436" s="307" t="s">
        <v>201</v>
      </c>
      <c r="C436" s="302" t="s">
        <v>3523</v>
      </c>
      <c r="D436" s="303">
        <v>15</v>
      </c>
      <c r="E436" s="304"/>
      <c r="F436" s="305">
        <v>3.85</v>
      </c>
      <c r="G436" s="439">
        <f t="shared" si="9"/>
        <v>0</v>
      </c>
      <c r="H436" s="440"/>
      <c r="I436" s="440"/>
      <c r="J436" s="122"/>
    </row>
    <row r="437" spans="1:10" s="3" customFormat="1" ht="30" customHeight="1" x14ac:dyDescent="0.25">
      <c r="A437" s="392" t="s">
        <v>1753</v>
      </c>
      <c r="B437" s="392" t="s">
        <v>4024</v>
      </c>
      <c r="C437" s="302" t="s">
        <v>4335</v>
      </c>
      <c r="D437" s="303">
        <v>1</v>
      </c>
      <c r="E437" s="315"/>
      <c r="F437" s="305">
        <v>1300</v>
      </c>
      <c r="G437" s="439">
        <f t="shared" si="9"/>
        <v>0</v>
      </c>
      <c r="H437" s="440"/>
      <c r="I437" s="440"/>
      <c r="J437" s="122"/>
    </row>
    <row r="438" spans="1:10" s="3" customFormat="1" ht="30" customHeight="1" x14ac:dyDescent="0.25">
      <c r="A438" s="313" t="s">
        <v>1705</v>
      </c>
      <c r="B438" s="392" t="s">
        <v>1297</v>
      </c>
      <c r="C438" s="302" t="s">
        <v>4012</v>
      </c>
      <c r="D438" s="303">
        <v>1</v>
      </c>
      <c r="E438" s="304"/>
      <c r="F438" s="305">
        <v>63.6</v>
      </c>
      <c r="G438" s="439">
        <f t="shared" si="9"/>
        <v>0</v>
      </c>
      <c r="H438" s="440"/>
      <c r="I438" s="440"/>
      <c r="J438" s="122"/>
    </row>
    <row r="439" spans="1:10" s="3" customFormat="1" ht="30" customHeight="1" x14ac:dyDescent="0.25">
      <c r="A439" s="392" t="s">
        <v>1727</v>
      </c>
      <c r="B439" s="392" t="s">
        <v>1298</v>
      </c>
      <c r="C439" s="302" t="s">
        <v>3524</v>
      </c>
      <c r="D439" s="303">
        <v>1</v>
      </c>
      <c r="E439" s="315"/>
      <c r="F439" s="305">
        <v>34.68</v>
      </c>
      <c r="G439" s="439">
        <f t="shared" si="9"/>
        <v>0</v>
      </c>
      <c r="H439" s="440"/>
      <c r="I439" s="440"/>
      <c r="J439" s="122"/>
    </row>
    <row r="440" spans="1:10" s="3" customFormat="1" ht="30" customHeight="1" x14ac:dyDescent="0.25">
      <c r="A440" s="392" t="s">
        <v>1726</v>
      </c>
      <c r="B440" s="392" t="s">
        <v>917</v>
      </c>
      <c r="C440" s="302" t="s">
        <v>3525</v>
      </c>
      <c r="D440" s="303"/>
      <c r="E440" s="315"/>
      <c r="F440" s="305">
        <v>17.32</v>
      </c>
      <c r="G440" s="439">
        <f t="shared" si="9"/>
        <v>0</v>
      </c>
      <c r="H440" s="440"/>
      <c r="I440" s="440"/>
      <c r="J440" s="122"/>
    </row>
    <row r="441" spans="1:10" s="3" customFormat="1" ht="30" customHeight="1" x14ac:dyDescent="0.25">
      <c r="A441" s="392" t="s">
        <v>1728</v>
      </c>
      <c r="B441" s="392" t="s">
        <v>1303</v>
      </c>
      <c r="C441" s="302" t="s">
        <v>3526</v>
      </c>
      <c r="D441" s="303">
        <v>6</v>
      </c>
      <c r="E441" s="315"/>
      <c r="F441" s="305">
        <v>25.85</v>
      </c>
      <c r="G441" s="439">
        <f t="shared" si="9"/>
        <v>0</v>
      </c>
      <c r="H441" s="440"/>
      <c r="I441" s="440"/>
      <c r="J441" s="122"/>
    </row>
    <row r="442" spans="1:10" s="3" customFormat="1" ht="30" customHeight="1" x14ac:dyDescent="0.25">
      <c r="A442" s="392" t="s">
        <v>1732</v>
      </c>
      <c r="B442" s="392" t="s">
        <v>1502</v>
      </c>
      <c r="C442" s="302" t="s">
        <v>3527</v>
      </c>
      <c r="D442" s="303">
        <v>1</v>
      </c>
      <c r="E442" s="315"/>
      <c r="F442" s="305">
        <v>26.33</v>
      </c>
      <c r="G442" s="439">
        <f t="shared" si="9"/>
        <v>0</v>
      </c>
      <c r="H442" s="440"/>
      <c r="I442" s="440"/>
      <c r="J442" s="122"/>
    </row>
    <row r="443" spans="1:10" s="3" customFormat="1" ht="30" customHeight="1" x14ac:dyDescent="0.25">
      <c r="A443" s="392" t="s">
        <v>1960</v>
      </c>
      <c r="B443" s="392" t="s">
        <v>1313</v>
      </c>
      <c r="C443" s="302" t="s">
        <v>3528</v>
      </c>
      <c r="D443" s="303">
        <v>12</v>
      </c>
      <c r="E443" s="315"/>
      <c r="F443" s="305">
        <v>6.5938125000000003</v>
      </c>
      <c r="G443" s="439">
        <f t="shared" si="9"/>
        <v>0</v>
      </c>
      <c r="H443" s="440"/>
      <c r="I443" s="440"/>
      <c r="J443" s="122"/>
    </row>
    <row r="444" spans="1:10" s="3" customFormat="1" ht="30" customHeight="1" x14ac:dyDescent="0.25">
      <c r="A444" s="392" t="s">
        <v>1731</v>
      </c>
      <c r="B444" s="392" t="s">
        <v>1372</v>
      </c>
      <c r="C444" s="302" t="s">
        <v>3529</v>
      </c>
      <c r="D444" s="303">
        <v>12</v>
      </c>
      <c r="E444" s="315"/>
      <c r="F444" s="305">
        <v>9.2428050000000006</v>
      </c>
      <c r="G444" s="439">
        <f t="shared" si="9"/>
        <v>0</v>
      </c>
      <c r="H444" s="440"/>
      <c r="I444" s="440"/>
      <c r="J444" s="122"/>
    </row>
    <row r="445" spans="1:10" s="3" customFormat="1" ht="30" customHeight="1" x14ac:dyDescent="0.25">
      <c r="A445" s="392" t="s">
        <v>1729</v>
      </c>
      <c r="B445" s="392" t="s">
        <v>1314</v>
      </c>
      <c r="C445" s="302" t="s">
        <v>3530</v>
      </c>
      <c r="D445" s="303">
        <v>1</v>
      </c>
      <c r="E445" s="315"/>
      <c r="F445" s="305">
        <v>89.44</v>
      </c>
      <c r="G445" s="439">
        <f t="shared" si="9"/>
        <v>0</v>
      </c>
      <c r="H445" s="440"/>
      <c r="I445" s="440"/>
      <c r="J445" s="122"/>
    </row>
    <row r="446" spans="1:10" s="3" customFormat="1" ht="30" customHeight="1" x14ac:dyDescent="0.25">
      <c r="A446" s="392" t="s">
        <v>1730</v>
      </c>
      <c r="B446" s="392" t="s">
        <v>1333</v>
      </c>
      <c r="C446" s="302" t="s">
        <v>3531</v>
      </c>
      <c r="D446" s="303">
        <v>1</v>
      </c>
      <c r="E446" s="315"/>
      <c r="F446" s="305">
        <v>49.2</v>
      </c>
      <c r="G446" s="439">
        <f t="shared" si="9"/>
        <v>0</v>
      </c>
      <c r="H446" s="440"/>
      <c r="I446" s="440"/>
      <c r="J446" s="122"/>
    </row>
    <row r="447" spans="1:10" s="3" customFormat="1" ht="30" customHeight="1" x14ac:dyDescent="0.25">
      <c r="A447" s="392" t="s">
        <v>2189</v>
      </c>
      <c r="B447" s="392" t="s">
        <v>1355</v>
      </c>
      <c r="C447" s="302" t="s">
        <v>3532</v>
      </c>
      <c r="D447" s="303">
        <v>1</v>
      </c>
      <c r="E447" s="315"/>
      <c r="F447" s="305">
        <v>31.38</v>
      </c>
      <c r="G447" s="439">
        <f t="shared" si="9"/>
        <v>0</v>
      </c>
      <c r="H447" s="440"/>
      <c r="I447" s="440"/>
      <c r="J447" s="122"/>
    </row>
    <row r="448" spans="1:10" s="3" customFormat="1" ht="30" customHeight="1" x14ac:dyDescent="0.25">
      <c r="A448" s="410" t="s">
        <v>2670</v>
      </c>
      <c r="B448" s="394" t="s">
        <v>2148</v>
      </c>
      <c r="C448" s="183"/>
      <c r="D448" s="184"/>
      <c r="E448" s="301"/>
      <c r="F448" s="305"/>
      <c r="G448" s="337"/>
      <c r="H448" s="440"/>
      <c r="I448" s="440"/>
      <c r="J448" s="122"/>
    </row>
    <row r="449" spans="1:10" s="3" customFormat="1" ht="30" customHeight="1" x14ac:dyDescent="0.25">
      <c r="A449" s="411"/>
      <c r="B449" s="396" t="s">
        <v>2148</v>
      </c>
      <c r="C449" s="332"/>
      <c r="D449" s="333"/>
      <c r="E449" s="334"/>
      <c r="F449" s="305"/>
      <c r="G449" s="361"/>
      <c r="H449" s="440"/>
      <c r="I449" s="440"/>
      <c r="J449" s="122"/>
    </row>
    <row r="450" spans="1:10" s="3" customFormat="1" ht="30" customHeight="1" x14ac:dyDescent="0.25">
      <c r="A450" s="188" t="s">
        <v>1692</v>
      </c>
      <c r="B450" s="190" t="s">
        <v>2148</v>
      </c>
      <c r="C450" s="191"/>
      <c r="D450" s="191"/>
      <c r="E450" s="192"/>
      <c r="F450" s="28"/>
      <c r="G450" s="362"/>
      <c r="H450" s="440"/>
      <c r="I450" s="440"/>
      <c r="J450" s="122"/>
    </row>
    <row r="451" spans="1:10" s="3" customFormat="1" ht="30" customHeight="1" x14ac:dyDescent="0.25">
      <c r="A451" s="306" t="s">
        <v>1734</v>
      </c>
      <c r="B451" s="307" t="s">
        <v>212</v>
      </c>
      <c r="C451" s="302" t="s">
        <v>3533</v>
      </c>
      <c r="D451" s="303">
        <v>2</v>
      </c>
      <c r="E451" s="304"/>
      <c r="F451" s="305">
        <v>250</v>
      </c>
      <c r="G451" s="439">
        <f t="shared" si="9"/>
        <v>0</v>
      </c>
      <c r="H451" s="440"/>
      <c r="I451" s="440"/>
      <c r="J451" s="122"/>
    </row>
    <row r="452" spans="1:10" s="3" customFormat="1" ht="30" customHeight="1" x14ac:dyDescent="0.25">
      <c r="A452" s="306" t="s">
        <v>1733</v>
      </c>
      <c r="B452" s="307" t="s">
        <v>213</v>
      </c>
      <c r="C452" s="302" t="s">
        <v>3534</v>
      </c>
      <c r="D452" s="303">
        <v>2</v>
      </c>
      <c r="E452" s="304"/>
      <c r="F452" s="305">
        <v>261.29000000000002</v>
      </c>
      <c r="G452" s="439">
        <f t="shared" si="9"/>
        <v>0</v>
      </c>
      <c r="H452" s="440"/>
      <c r="I452" s="440"/>
      <c r="J452" s="122"/>
    </row>
    <row r="453" spans="1:10" s="3" customFormat="1" ht="30" customHeight="1" x14ac:dyDescent="0.25">
      <c r="A453" s="313" t="s">
        <v>1722</v>
      </c>
      <c r="B453" s="392" t="s">
        <v>1494</v>
      </c>
      <c r="C453" s="302" t="s">
        <v>3535</v>
      </c>
      <c r="D453" s="303"/>
      <c r="E453" s="304"/>
      <c r="F453" s="305">
        <v>30.23</v>
      </c>
      <c r="G453" s="439">
        <f t="shared" si="9"/>
        <v>0</v>
      </c>
      <c r="H453" s="440"/>
      <c r="I453" s="440"/>
      <c r="J453" s="122"/>
    </row>
    <row r="454" spans="1:10" s="3" customFormat="1" ht="30" customHeight="1" x14ac:dyDescent="0.25">
      <c r="A454" s="313" t="s">
        <v>2134</v>
      </c>
      <c r="B454" s="392" t="s">
        <v>1496</v>
      </c>
      <c r="C454" s="302" t="s">
        <v>3536</v>
      </c>
      <c r="D454" s="303"/>
      <c r="E454" s="304"/>
      <c r="F454" s="305">
        <v>25.27</v>
      </c>
      <c r="G454" s="439">
        <f t="shared" si="9"/>
        <v>0</v>
      </c>
      <c r="H454" s="440"/>
      <c r="I454" s="440"/>
      <c r="J454" s="122"/>
    </row>
    <row r="455" spans="1:10" s="3" customFormat="1" ht="30" customHeight="1" x14ac:dyDescent="0.25">
      <c r="A455" s="313" t="s">
        <v>2646</v>
      </c>
      <c r="B455" s="392" t="s">
        <v>1490</v>
      </c>
      <c r="C455" s="302" t="s">
        <v>3537</v>
      </c>
      <c r="D455" s="303"/>
      <c r="E455" s="304"/>
      <c r="F455" s="305">
        <v>39.619999999999997</v>
      </c>
      <c r="G455" s="439">
        <f t="shared" si="9"/>
        <v>0</v>
      </c>
      <c r="H455" s="440"/>
      <c r="I455" s="440"/>
      <c r="J455" s="122"/>
    </row>
    <row r="456" spans="1:10" s="3" customFormat="1" ht="30" customHeight="1" x14ac:dyDescent="0.25">
      <c r="A456" s="313" t="s">
        <v>2647</v>
      </c>
      <c r="B456" s="392" t="s">
        <v>1492</v>
      </c>
      <c r="C456" s="302" t="s">
        <v>3538</v>
      </c>
      <c r="D456" s="303"/>
      <c r="E456" s="304"/>
      <c r="F456" s="305">
        <v>33.29</v>
      </c>
      <c r="G456" s="439">
        <f t="shared" si="9"/>
        <v>0</v>
      </c>
      <c r="H456" s="440"/>
      <c r="I456" s="440"/>
      <c r="J456" s="122"/>
    </row>
    <row r="457" spans="1:10" s="3" customFormat="1" ht="30" customHeight="1" x14ac:dyDescent="0.25">
      <c r="A457" s="313" t="s">
        <v>2135</v>
      </c>
      <c r="B457" s="392" t="s">
        <v>1493</v>
      </c>
      <c r="C457" s="302" t="s">
        <v>3539</v>
      </c>
      <c r="D457" s="303"/>
      <c r="E457" s="304"/>
      <c r="F457" s="305">
        <v>59.17</v>
      </c>
      <c r="G457" s="439">
        <f t="shared" si="9"/>
        <v>0</v>
      </c>
      <c r="H457" s="440"/>
      <c r="I457" s="440"/>
      <c r="J457" s="122"/>
    </row>
    <row r="458" spans="1:10" s="3" customFormat="1" ht="30" customHeight="1" x14ac:dyDescent="0.25">
      <c r="A458" s="392" t="s">
        <v>2136</v>
      </c>
      <c r="B458" s="392" t="s">
        <v>1491</v>
      </c>
      <c r="C458" s="302" t="s">
        <v>4013</v>
      </c>
      <c r="D458" s="303"/>
      <c r="E458" s="315"/>
      <c r="F458" s="305">
        <v>30.23</v>
      </c>
      <c r="G458" s="439">
        <f t="shared" si="9"/>
        <v>0</v>
      </c>
      <c r="H458" s="440"/>
      <c r="I458" s="440"/>
      <c r="J458" s="122"/>
    </row>
    <row r="459" spans="1:10" s="3" customFormat="1" ht="30" customHeight="1" x14ac:dyDescent="0.25">
      <c r="A459" s="392" t="s">
        <v>1723</v>
      </c>
      <c r="B459" s="392" t="s">
        <v>1495</v>
      </c>
      <c r="C459" s="302" t="s">
        <v>3540</v>
      </c>
      <c r="D459" s="303"/>
      <c r="E459" s="315"/>
      <c r="F459" s="305">
        <v>110</v>
      </c>
      <c r="G459" s="439">
        <f t="shared" si="9"/>
        <v>0</v>
      </c>
      <c r="H459" s="440"/>
      <c r="I459" s="440"/>
      <c r="J459" s="122"/>
    </row>
    <row r="460" spans="1:10" s="3" customFormat="1" ht="30" customHeight="1" x14ac:dyDescent="0.25">
      <c r="A460" s="313" t="s">
        <v>1735</v>
      </c>
      <c r="B460" s="307" t="s">
        <v>214</v>
      </c>
      <c r="C460" s="302" t="s">
        <v>3541</v>
      </c>
      <c r="D460" s="303">
        <v>2</v>
      </c>
      <c r="E460" s="304"/>
      <c r="F460" s="305">
        <v>135.53</v>
      </c>
      <c r="G460" s="439">
        <f t="shared" si="9"/>
        <v>0</v>
      </c>
      <c r="H460" s="440"/>
      <c r="I460" s="440"/>
      <c r="J460" s="122"/>
    </row>
    <row r="461" spans="1:10" s="3" customFormat="1" ht="30" customHeight="1" x14ac:dyDescent="0.25">
      <c r="A461" s="392" t="s">
        <v>1721</v>
      </c>
      <c r="B461" s="392" t="s">
        <v>1489</v>
      </c>
      <c r="C461" s="302" t="s">
        <v>3542</v>
      </c>
      <c r="D461" s="303"/>
      <c r="E461" s="315"/>
      <c r="F461" s="305">
        <v>199</v>
      </c>
      <c r="G461" s="439">
        <f t="shared" si="9"/>
        <v>0</v>
      </c>
      <c r="H461" s="440"/>
      <c r="I461" s="440"/>
      <c r="J461" s="122"/>
    </row>
    <row r="462" spans="1:10" s="3" customFormat="1" ht="30" customHeight="1" x14ac:dyDescent="0.25">
      <c r="A462" s="313" t="s">
        <v>1693</v>
      </c>
      <c r="B462" s="392" t="s">
        <v>1471</v>
      </c>
      <c r="C462" s="302" t="s">
        <v>4014</v>
      </c>
      <c r="D462" s="303"/>
      <c r="E462" s="304"/>
      <c r="F462" s="305">
        <v>5.3323875000000003</v>
      </c>
      <c r="G462" s="439">
        <f t="shared" si="9"/>
        <v>0</v>
      </c>
      <c r="H462" s="440"/>
      <c r="I462" s="440"/>
      <c r="J462" s="122"/>
    </row>
    <row r="463" spans="1:10" s="3" customFormat="1" ht="30" customHeight="1" x14ac:dyDescent="0.25">
      <c r="A463" s="313" t="s">
        <v>1694</v>
      </c>
      <c r="B463" s="392" t="s">
        <v>1472</v>
      </c>
      <c r="C463" s="302" t="s">
        <v>4015</v>
      </c>
      <c r="D463" s="303">
        <v>12</v>
      </c>
      <c r="E463" s="304"/>
      <c r="F463" s="305">
        <v>8.0731200000000012</v>
      </c>
      <c r="G463" s="439">
        <f t="shared" si="9"/>
        <v>0</v>
      </c>
      <c r="H463" s="440"/>
      <c r="I463" s="440"/>
      <c r="J463" s="122"/>
    </row>
    <row r="464" spans="1:10" s="3" customFormat="1" ht="30" customHeight="1" x14ac:dyDescent="0.25">
      <c r="A464" s="313" t="s">
        <v>1695</v>
      </c>
      <c r="B464" s="392" t="s">
        <v>1473</v>
      </c>
      <c r="C464" s="302" t="s">
        <v>4016</v>
      </c>
      <c r="D464" s="303">
        <v>12</v>
      </c>
      <c r="E464" s="304"/>
      <c r="F464" s="305">
        <v>7.8093674999999996</v>
      </c>
      <c r="G464" s="439">
        <f t="shared" si="9"/>
        <v>0</v>
      </c>
      <c r="H464" s="440"/>
      <c r="I464" s="440"/>
      <c r="J464" s="122"/>
    </row>
    <row r="465" spans="1:10" s="3" customFormat="1" ht="30" customHeight="1" x14ac:dyDescent="0.25">
      <c r="A465" s="313" t="s">
        <v>1696</v>
      </c>
      <c r="B465" s="392" t="s">
        <v>1474</v>
      </c>
      <c r="C465" s="302" t="s">
        <v>3985</v>
      </c>
      <c r="D465" s="303">
        <v>12</v>
      </c>
      <c r="E465" s="304"/>
      <c r="F465" s="305">
        <v>5.8484250000000007</v>
      </c>
      <c r="G465" s="439">
        <f t="shared" si="9"/>
        <v>0</v>
      </c>
      <c r="H465" s="440"/>
      <c r="I465" s="440"/>
      <c r="J465" s="122"/>
    </row>
    <row r="466" spans="1:10" s="3" customFormat="1" ht="30" customHeight="1" x14ac:dyDescent="0.25">
      <c r="A466" s="313" t="s">
        <v>1697</v>
      </c>
      <c r="B466" s="392" t="s">
        <v>1475</v>
      </c>
      <c r="C466" s="302" t="s">
        <v>3986</v>
      </c>
      <c r="D466" s="303">
        <v>12</v>
      </c>
      <c r="E466" s="304"/>
      <c r="F466" s="305">
        <v>7.5685500000000001</v>
      </c>
      <c r="G466" s="439">
        <f t="shared" si="9"/>
        <v>0</v>
      </c>
      <c r="H466" s="440"/>
      <c r="I466" s="440"/>
      <c r="J466" s="122"/>
    </row>
    <row r="467" spans="1:10" s="3" customFormat="1" ht="30" customHeight="1" x14ac:dyDescent="0.25">
      <c r="A467" s="313" t="s">
        <v>1709</v>
      </c>
      <c r="B467" s="392" t="s">
        <v>1476</v>
      </c>
      <c r="C467" s="302" t="s">
        <v>3987</v>
      </c>
      <c r="D467" s="303">
        <v>12</v>
      </c>
      <c r="E467" s="304"/>
      <c r="F467" s="305">
        <v>9.3116099999999999</v>
      </c>
      <c r="G467" s="439">
        <f t="shared" si="9"/>
        <v>0</v>
      </c>
      <c r="H467" s="440"/>
      <c r="I467" s="440"/>
      <c r="J467" s="122"/>
    </row>
    <row r="468" spans="1:10" s="3" customFormat="1" ht="30" customHeight="1" x14ac:dyDescent="0.25">
      <c r="A468" s="313" t="s">
        <v>1698</v>
      </c>
      <c r="B468" s="392" t="s">
        <v>1477</v>
      </c>
      <c r="C468" s="302" t="s">
        <v>3988</v>
      </c>
      <c r="D468" s="310">
        <v>12</v>
      </c>
      <c r="E468" s="304"/>
      <c r="F468" s="305">
        <v>10.62</v>
      </c>
      <c r="G468" s="439">
        <f t="shared" si="9"/>
        <v>0</v>
      </c>
      <c r="H468" s="440"/>
      <c r="I468" s="440"/>
      <c r="J468" s="122"/>
    </row>
    <row r="469" spans="1:10" s="3" customFormat="1" ht="30" customHeight="1" x14ac:dyDescent="0.25">
      <c r="A469" s="313" t="s">
        <v>4271</v>
      </c>
      <c r="B469" s="392" t="s">
        <v>1478</v>
      </c>
      <c r="C469" s="302" t="s">
        <v>3989</v>
      </c>
      <c r="D469" s="310">
        <v>12</v>
      </c>
      <c r="E469" s="304"/>
      <c r="F469" s="305">
        <v>9.3116099999999999</v>
      </c>
      <c r="G469" s="439">
        <f t="shared" si="9"/>
        <v>0</v>
      </c>
      <c r="H469" s="440"/>
      <c r="I469" s="440"/>
      <c r="J469" s="122"/>
    </row>
    <row r="470" spans="1:10" s="3" customFormat="1" ht="30" customHeight="1" x14ac:dyDescent="0.25">
      <c r="A470" s="313" t="s">
        <v>4272</v>
      </c>
      <c r="B470" s="392" t="s">
        <v>1479</v>
      </c>
      <c r="C470" s="302" t="s">
        <v>3990</v>
      </c>
      <c r="D470" s="310">
        <v>12</v>
      </c>
      <c r="E470" s="304"/>
      <c r="F470" s="305">
        <v>5.9286975000000002</v>
      </c>
      <c r="G470" s="439">
        <f t="shared" si="9"/>
        <v>0</v>
      </c>
      <c r="H470" s="440"/>
      <c r="I470" s="440"/>
      <c r="J470" s="122"/>
    </row>
    <row r="471" spans="1:10" s="3" customFormat="1" ht="30" customHeight="1" x14ac:dyDescent="0.25">
      <c r="A471" s="313" t="s">
        <v>1699</v>
      </c>
      <c r="B471" s="392" t="s">
        <v>1480</v>
      </c>
      <c r="C471" s="302" t="s">
        <v>3991</v>
      </c>
      <c r="D471" s="310">
        <v>12</v>
      </c>
      <c r="E471" s="304"/>
      <c r="F471" s="305">
        <v>10.6074375</v>
      </c>
      <c r="G471" s="439">
        <f t="shared" si="9"/>
        <v>0</v>
      </c>
      <c r="H471" s="440"/>
      <c r="I471" s="440"/>
      <c r="J471" s="122"/>
    </row>
    <row r="472" spans="1:10" s="3" customFormat="1" ht="30" customHeight="1" x14ac:dyDescent="0.25">
      <c r="A472" s="313" t="s">
        <v>1700</v>
      </c>
      <c r="B472" s="392" t="s">
        <v>1481</v>
      </c>
      <c r="C472" s="302" t="s">
        <v>3992</v>
      </c>
      <c r="D472" s="310">
        <v>12</v>
      </c>
      <c r="E472" s="304"/>
      <c r="F472" s="305">
        <v>8.0731200000000012</v>
      </c>
      <c r="G472" s="439">
        <f t="shared" si="9"/>
        <v>0</v>
      </c>
      <c r="H472" s="440"/>
      <c r="I472" s="440"/>
      <c r="J472" s="122"/>
    </row>
    <row r="473" spans="1:10" s="3" customFormat="1" ht="30" customHeight="1" x14ac:dyDescent="0.25">
      <c r="A473" s="313" t="s">
        <v>1701</v>
      </c>
      <c r="B473" s="392" t="s">
        <v>1482</v>
      </c>
      <c r="C473" s="302" t="s">
        <v>3993</v>
      </c>
      <c r="D473" s="310">
        <v>12</v>
      </c>
      <c r="E473" s="304"/>
      <c r="F473" s="305">
        <v>10.045529999999999</v>
      </c>
      <c r="G473" s="439">
        <f t="shared" si="9"/>
        <v>0</v>
      </c>
      <c r="H473" s="440"/>
      <c r="I473" s="440"/>
      <c r="J473" s="122"/>
    </row>
    <row r="474" spans="1:10" s="3" customFormat="1" ht="30" customHeight="1" x14ac:dyDescent="0.25">
      <c r="A474" s="313" t="s">
        <v>1702</v>
      </c>
      <c r="B474" s="392" t="s">
        <v>1483</v>
      </c>
      <c r="C474" s="302" t="s">
        <v>3994</v>
      </c>
      <c r="D474" s="310">
        <v>12</v>
      </c>
      <c r="E474" s="304"/>
      <c r="F474" s="305">
        <v>10.6074375</v>
      </c>
      <c r="G474" s="439">
        <f t="shared" si="9"/>
        <v>0</v>
      </c>
      <c r="H474" s="440"/>
      <c r="I474" s="440"/>
      <c r="J474" s="122"/>
    </row>
    <row r="475" spans="1:10" s="3" customFormat="1" ht="30" customHeight="1" x14ac:dyDescent="0.25">
      <c r="A475" s="313" t="s">
        <v>1703</v>
      </c>
      <c r="B475" s="392" t="s">
        <v>1484</v>
      </c>
      <c r="C475" s="302" t="s">
        <v>3995</v>
      </c>
      <c r="D475" s="310">
        <v>12</v>
      </c>
      <c r="E475" s="304"/>
      <c r="F475" s="305">
        <v>12.09</v>
      </c>
      <c r="G475" s="439">
        <f t="shared" si="9"/>
        <v>0</v>
      </c>
      <c r="H475" s="440"/>
      <c r="I475" s="440"/>
      <c r="J475" s="122"/>
    </row>
    <row r="476" spans="1:10" s="3" customFormat="1" ht="30" customHeight="1" x14ac:dyDescent="0.25">
      <c r="A476" s="313" t="s">
        <v>4273</v>
      </c>
      <c r="B476" s="392" t="s">
        <v>1485</v>
      </c>
      <c r="C476" s="302" t="s">
        <v>3996</v>
      </c>
      <c r="D476" s="310">
        <v>12</v>
      </c>
      <c r="E476" s="304"/>
      <c r="F476" s="305">
        <v>10.435425</v>
      </c>
      <c r="G476" s="439">
        <f t="shared" si="9"/>
        <v>0</v>
      </c>
      <c r="H476" s="440"/>
      <c r="I476" s="440"/>
      <c r="J476" s="122"/>
    </row>
    <row r="477" spans="1:10" s="3" customFormat="1" ht="30" customHeight="1" x14ac:dyDescent="0.25">
      <c r="A477" s="313" t="s">
        <v>4274</v>
      </c>
      <c r="B477" s="392" t="s">
        <v>1486</v>
      </c>
      <c r="C477" s="302" t="s">
        <v>3997</v>
      </c>
      <c r="D477" s="310">
        <v>12</v>
      </c>
      <c r="E477" s="304"/>
      <c r="F477" s="305">
        <v>12.51</v>
      </c>
      <c r="G477" s="439">
        <f t="shared" si="9"/>
        <v>0</v>
      </c>
      <c r="H477" s="440"/>
      <c r="I477" s="440"/>
      <c r="J477" s="122"/>
    </row>
    <row r="478" spans="1:10" s="3" customFormat="1" ht="30" customHeight="1" x14ac:dyDescent="0.25">
      <c r="A478" s="313" t="s">
        <v>1710</v>
      </c>
      <c r="B478" s="392" t="s">
        <v>1487</v>
      </c>
      <c r="C478" s="302" t="s">
        <v>3998</v>
      </c>
      <c r="D478" s="310">
        <v>12</v>
      </c>
      <c r="E478" s="304"/>
      <c r="F478" s="305">
        <v>23</v>
      </c>
      <c r="G478" s="439">
        <f t="shared" si="9"/>
        <v>0</v>
      </c>
      <c r="H478" s="440"/>
      <c r="I478" s="440"/>
      <c r="J478" s="122"/>
    </row>
    <row r="479" spans="1:10" s="3" customFormat="1" ht="30" customHeight="1" x14ac:dyDescent="0.25">
      <c r="A479" s="313" t="s">
        <v>1704</v>
      </c>
      <c r="B479" s="392" t="s">
        <v>1488</v>
      </c>
      <c r="C479" s="302" t="s">
        <v>3999</v>
      </c>
      <c r="D479" s="310">
        <v>12</v>
      </c>
      <c r="E479" s="304"/>
      <c r="F479" s="305">
        <v>9.7932449999999989</v>
      </c>
      <c r="G479" s="439">
        <f t="shared" si="9"/>
        <v>0</v>
      </c>
      <c r="H479" s="440"/>
      <c r="I479" s="440"/>
      <c r="J479" s="122"/>
    </row>
    <row r="480" spans="1:10" s="3" customFormat="1" ht="30" customHeight="1" x14ac:dyDescent="0.25">
      <c r="A480" s="412"/>
      <c r="B480" s="397" t="s">
        <v>2148</v>
      </c>
      <c r="C480" s="327"/>
      <c r="D480" s="329"/>
      <c r="E480" s="297"/>
      <c r="F480" s="305"/>
      <c r="G480" s="363"/>
      <c r="H480" s="440"/>
      <c r="I480" s="440"/>
      <c r="J480" s="122"/>
    </row>
    <row r="481" spans="1:10" s="3" customFormat="1" ht="30" customHeight="1" x14ac:dyDescent="0.25">
      <c r="A481" s="41" t="s">
        <v>1677</v>
      </c>
      <c r="B481" s="331" t="s">
        <v>2148</v>
      </c>
      <c r="C481" s="73"/>
      <c r="D481" s="212"/>
      <c r="E481" s="27"/>
      <c r="F481" s="28"/>
      <c r="G481" s="358"/>
      <c r="H481" s="440"/>
      <c r="I481" s="440"/>
      <c r="J481" s="122"/>
    </row>
    <row r="482" spans="1:10" s="3" customFormat="1" ht="30" customHeight="1" x14ac:dyDescent="0.25">
      <c r="A482" s="313" t="s">
        <v>2653</v>
      </c>
      <c r="B482" s="392" t="s">
        <v>1454</v>
      </c>
      <c r="C482" s="302" t="s">
        <v>2908</v>
      </c>
      <c r="D482" s="310">
        <v>8</v>
      </c>
      <c r="E482" s="304"/>
      <c r="F482" s="305">
        <v>95.76</v>
      </c>
      <c r="G482" s="439">
        <f t="shared" si="9"/>
        <v>0</v>
      </c>
      <c r="H482" s="440"/>
      <c r="I482" s="440"/>
      <c r="J482" s="122"/>
    </row>
    <row r="483" spans="1:10" s="3" customFormat="1" ht="30" customHeight="1" x14ac:dyDescent="0.25">
      <c r="A483" s="392" t="s">
        <v>4275</v>
      </c>
      <c r="B483" s="392" t="s">
        <v>1448</v>
      </c>
      <c r="C483" s="302" t="s">
        <v>4000</v>
      </c>
      <c r="D483" s="310">
        <v>1</v>
      </c>
      <c r="E483" s="315"/>
      <c r="F483" s="305">
        <v>11.87</v>
      </c>
      <c r="G483" s="439">
        <f t="shared" si="9"/>
        <v>0</v>
      </c>
      <c r="H483" s="440"/>
      <c r="I483" s="440"/>
      <c r="J483" s="122"/>
    </row>
    <row r="484" spans="1:10" s="107" customFormat="1" ht="30" customHeight="1" x14ac:dyDescent="0.25">
      <c r="A484" s="313" t="s">
        <v>2652</v>
      </c>
      <c r="B484" s="392" t="s">
        <v>1457</v>
      </c>
      <c r="C484" s="302" t="s">
        <v>2909</v>
      </c>
      <c r="D484" s="310">
        <v>1</v>
      </c>
      <c r="E484" s="304"/>
      <c r="F484" s="305">
        <v>39.619999999999997</v>
      </c>
      <c r="G484" s="439">
        <f t="shared" si="9"/>
        <v>0</v>
      </c>
      <c r="H484" s="440"/>
      <c r="I484" s="440"/>
      <c r="J484" s="122"/>
    </row>
    <row r="485" spans="1:10" s="3" customFormat="1" ht="30" customHeight="1" x14ac:dyDescent="0.25">
      <c r="A485" s="313" t="s">
        <v>1679</v>
      </c>
      <c r="B485" s="392" t="s">
        <v>1305</v>
      </c>
      <c r="C485" s="302" t="s">
        <v>2910</v>
      </c>
      <c r="D485" s="310">
        <v>1</v>
      </c>
      <c r="E485" s="304"/>
      <c r="F485" s="305">
        <v>65.27</v>
      </c>
      <c r="G485" s="439">
        <f t="shared" si="9"/>
        <v>0</v>
      </c>
      <c r="H485" s="440"/>
      <c r="I485" s="440"/>
      <c r="J485" s="122"/>
    </row>
    <row r="486" spans="1:10" s="3" customFormat="1" ht="30" customHeight="1" x14ac:dyDescent="0.25">
      <c r="A486" s="313" t="s">
        <v>2654</v>
      </c>
      <c r="B486" s="392" t="s">
        <v>1456</v>
      </c>
      <c r="C486" s="302" t="s">
        <v>2911</v>
      </c>
      <c r="D486" s="310">
        <v>1</v>
      </c>
      <c r="E486" s="304"/>
      <c r="F486" s="305">
        <v>25.22</v>
      </c>
      <c r="G486" s="439">
        <f t="shared" si="9"/>
        <v>0</v>
      </c>
      <c r="H486" s="440"/>
      <c r="I486" s="440"/>
      <c r="J486" s="122"/>
    </row>
    <row r="487" spans="1:10" s="3" customFormat="1" ht="30" customHeight="1" x14ac:dyDescent="0.25">
      <c r="A487" s="313" t="s">
        <v>4276</v>
      </c>
      <c r="B487" s="392" t="s">
        <v>1444</v>
      </c>
      <c r="C487" s="302" t="s">
        <v>2913</v>
      </c>
      <c r="D487" s="310">
        <v>1</v>
      </c>
      <c r="E487" s="304"/>
      <c r="F487" s="305">
        <v>15.64</v>
      </c>
      <c r="G487" s="439">
        <f t="shared" si="9"/>
        <v>0</v>
      </c>
      <c r="H487" s="440"/>
      <c r="I487" s="440"/>
      <c r="J487" s="122"/>
    </row>
    <row r="488" spans="1:10" s="3" customFormat="1" ht="30" customHeight="1" x14ac:dyDescent="0.25">
      <c r="A488" s="313" t="s">
        <v>4277</v>
      </c>
      <c r="B488" s="392" t="s">
        <v>1312</v>
      </c>
      <c r="C488" s="302" t="s">
        <v>2914</v>
      </c>
      <c r="D488" s="310">
        <v>1</v>
      </c>
      <c r="E488" s="304"/>
      <c r="F488" s="305">
        <v>92.13</v>
      </c>
      <c r="G488" s="439">
        <f t="shared" si="9"/>
        <v>0</v>
      </c>
      <c r="H488" s="440"/>
      <c r="I488" s="440"/>
      <c r="J488" s="122"/>
    </row>
    <row r="489" spans="1:10" s="3" customFormat="1" ht="30" customHeight="1" x14ac:dyDescent="0.25">
      <c r="A489" s="313" t="s">
        <v>4278</v>
      </c>
      <c r="B489" s="392" t="s">
        <v>1445</v>
      </c>
      <c r="C489" s="302" t="s">
        <v>2915</v>
      </c>
      <c r="D489" s="310"/>
      <c r="E489" s="304"/>
      <c r="F489" s="305">
        <v>10.790917500000001</v>
      </c>
      <c r="G489" s="439">
        <f t="shared" si="9"/>
        <v>0</v>
      </c>
      <c r="H489" s="440"/>
      <c r="I489" s="440"/>
      <c r="J489" s="122"/>
    </row>
    <row r="490" spans="1:10" s="3" customFormat="1" ht="30" customHeight="1" x14ac:dyDescent="0.25">
      <c r="A490" s="313" t="s">
        <v>4279</v>
      </c>
      <c r="B490" s="392" t="s">
        <v>1447</v>
      </c>
      <c r="C490" s="302" t="s">
        <v>2917</v>
      </c>
      <c r="D490" s="310"/>
      <c r="E490" s="304"/>
      <c r="F490" s="305">
        <v>10.790917500000001</v>
      </c>
      <c r="G490" s="439">
        <f t="shared" si="9"/>
        <v>0</v>
      </c>
      <c r="H490" s="440"/>
      <c r="I490" s="440"/>
      <c r="J490" s="122"/>
    </row>
    <row r="491" spans="1:10" s="3" customFormat="1" ht="30" customHeight="1" x14ac:dyDescent="0.25">
      <c r="A491" s="313" t="s">
        <v>1680</v>
      </c>
      <c r="B491" s="392" t="s">
        <v>1441</v>
      </c>
      <c r="C491" s="302" t="s">
        <v>2918</v>
      </c>
      <c r="D491" s="310">
        <v>1</v>
      </c>
      <c r="E491" s="304"/>
      <c r="F491" s="305">
        <v>17.72</v>
      </c>
      <c r="G491" s="439">
        <f t="shared" si="9"/>
        <v>0</v>
      </c>
      <c r="H491" s="440"/>
      <c r="I491" s="440"/>
      <c r="J491" s="122"/>
    </row>
    <row r="492" spans="1:10" s="3" customFormat="1" ht="30" customHeight="1" x14ac:dyDescent="0.25">
      <c r="A492" s="313" t="s">
        <v>1681</v>
      </c>
      <c r="B492" s="392" t="s">
        <v>1442</v>
      </c>
      <c r="C492" s="302" t="s">
        <v>2919</v>
      </c>
      <c r="D492" s="310">
        <v>1</v>
      </c>
      <c r="E492" s="304"/>
      <c r="F492" s="305">
        <v>16.68</v>
      </c>
      <c r="G492" s="439">
        <f t="shared" si="9"/>
        <v>0</v>
      </c>
      <c r="H492" s="440"/>
      <c r="I492" s="440"/>
      <c r="J492" s="122"/>
    </row>
    <row r="493" spans="1:10" s="3" customFormat="1" ht="30" customHeight="1" x14ac:dyDescent="0.25">
      <c r="A493" s="313" t="s">
        <v>1682</v>
      </c>
      <c r="B493" s="392" t="s">
        <v>1443</v>
      </c>
      <c r="C493" s="302" t="s">
        <v>2920</v>
      </c>
      <c r="D493" s="310">
        <v>1</v>
      </c>
      <c r="E493" s="304"/>
      <c r="F493" s="305">
        <v>18.77</v>
      </c>
      <c r="G493" s="439">
        <f t="shared" ref="G493:G500" si="10">+F493*E493</f>
        <v>0</v>
      </c>
      <c r="H493" s="440"/>
      <c r="I493" s="440"/>
      <c r="J493" s="122"/>
    </row>
    <row r="494" spans="1:10" s="3" customFormat="1" ht="30" customHeight="1" x14ac:dyDescent="0.25">
      <c r="A494" s="313" t="s">
        <v>4280</v>
      </c>
      <c r="B494" s="392" t="s">
        <v>1439</v>
      </c>
      <c r="C494" s="302" t="s">
        <v>2922</v>
      </c>
      <c r="D494" s="310">
        <v>1</v>
      </c>
      <c r="E494" s="304"/>
      <c r="F494" s="305">
        <v>14.59</v>
      </c>
      <c r="G494" s="439">
        <f t="shared" si="10"/>
        <v>0</v>
      </c>
      <c r="H494" s="440"/>
      <c r="I494" s="440"/>
      <c r="J494" s="122"/>
    </row>
    <row r="495" spans="1:10" s="3" customFormat="1" ht="30" customHeight="1" x14ac:dyDescent="0.25">
      <c r="A495" s="313" t="s">
        <v>4281</v>
      </c>
      <c r="B495" s="392" t="s">
        <v>1450</v>
      </c>
      <c r="C495" s="302" t="s">
        <v>2923</v>
      </c>
      <c r="D495" s="310">
        <v>1</v>
      </c>
      <c r="E495" s="304"/>
      <c r="F495" s="305">
        <v>10.664775000000001</v>
      </c>
      <c r="G495" s="439">
        <f t="shared" si="10"/>
        <v>0</v>
      </c>
      <c r="H495" s="440"/>
      <c r="I495" s="440"/>
      <c r="J495" s="122"/>
    </row>
    <row r="496" spans="1:10" s="3" customFormat="1" ht="30" customHeight="1" x14ac:dyDescent="0.25">
      <c r="A496" s="313" t="s">
        <v>4282</v>
      </c>
      <c r="B496" s="392" t="s">
        <v>1437</v>
      </c>
      <c r="C496" s="302" t="s">
        <v>2925</v>
      </c>
      <c r="D496" s="310">
        <v>1</v>
      </c>
      <c r="E496" s="304"/>
      <c r="F496" s="305">
        <v>14.59</v>
      </c>
      <c r="G496" s="439">
        <f t="shared" si="10"/>
        <v>0</v>
      </c>
      <c r="H496" s="440"/>
      <c r="I496" s="440"/>
      <c r="J496" s="122"/>
    </row>
    <row r="497" spans="1:10" s="3" customFormat="1" ht="30" customHeight="1" x14ac:dyDescent="0.25">
      <c r="A497" s="313" t="s">
        <v>1683</v>
      </c>
      <c r="B497" s="392" t="s">
        <v>1440</v>
      </c>
      <c r="C497" s="302" t="s">
        <v>2926</v>
      </c>
      <c r="D497" s="310">
        <v>1</v>
      </c>
      <c r="E497" s="304"/>
      <c r="F497" s="305">
        <v>26.06</v>
      </c>
      <c r="G497" s="439">
        <f t="shared" si="10"/>
        <v>0</v>
      </c>
      <c r="H497" s="440"/>
      <c r="I497" s="440"/>
      <c r="J497" s="122"/>
    </row>
    <row r="498" spans="1:10" s="3" customFormat="1" ht="30" customHeight="1" x14ac:dyDescent="0.25">
      <c r="A498" s="313" t="s">
        <v>1684</v>
      </c>
      <c r="B498" s="392" t="s">
        <v>1299</v>
      </c>
      <c r="C498" s="302" t="s">
        <v>2927</v>
      </c>
      <c r="D498" s="310">
        <v>1</v>
      </c>
      <c r="E498" s="304"/>
      <c r="F498" s="305">
        <v>250.2</v>
      </c>
      <c r="G498" s="439">
        <f t="shared" si="10"/>
        <v>0</v>
      </c>
      <c r="H498" s="440"/>
      <c r="I498" s="440"/>
      <c r="J498" s="122"/>
    </row>
    <row r="499" spans="1:10" s="3" customFormat="1" ht="30" customHeight="1" x14ac:dyDescent="0.25">
      <c r="A499" s="313" t="s">
        <v>1685</v>
      </c>
      <c r="B499" s="392" t="s">
        <v>1300</v>
      </c>
      <c r="C499" s="302" t="s">
        <v>2928</v>
      </c>
      <c r="D499" s="310">
        <v>1</v>
      </c>
      <c r="E499" s="304"/>
      <c r="F499" s="305">
        <v>338.81</v>
      </c>
      <c r="G499" s="439">
        <f t="shared" si="10"/>
        <v>0</v>
      </c>
      <c r="H499" s="440"/>
      <c r="I499" s="440"/>
      <c r="J499" s="122"/>
    </row>
    <row r="500" spans="1:10" s="3" customFormat="1" ht="30" customHeight="1" x14ac:dyDescent="0.25">
      <c r="A500" s="313" t="s">
        <v>4052</v>
      </c>
      <c r="B500" s="392" t="s">
        <v>4053</v>
      </c>
      <c r="C500" s="302" t="s">
        <v>4336</v>
      </c>
      <c r="D500" s="310">
        <v>1</v>
      </c>
      <c r="E500" s="304"/>
      <c r="F500" s="305">
        <v>208.5</v>
      </c>
      <c r="G500" s="439">
        <f t="shared" si="10"/>
        <v>0</v>
      </c>
      <c r="H500" s="440"/>
      <c r="I500" s="440"/>
      <c r="J500" s="122"/>
    </row>
    <row r="501" spans="1:10" s="3" customFormat="1" ht="30" customHeight="1" x14ac:dyDescent="0.25">
      <c r="A501" s="413"/>
      <c r="B501" s="396" t="s">
        <v>2148</v>
      </c>
      <c r="C501" s="332"/>
      <c r="D501" s="378"/>
      <c r="E501" s="379"/>
      <c r="F501" s="305"/>
      <c r="G501" s="361"/>
      <c r="H501" s="440"/>
      <c r="I501" s="440"/>
      <c r="J501" s="122"/>
    </row>
    <row r="502" spans="1:10" s="3" customFormat="1" ht="30" customHeight="1" x14ac:dyDescent="0.25">
      <c r="A502" s="188" t="s">
        <v>1678</v>
      </c>
      <c r="B502" s="190" t="s">
        <v>2148</v>
      </c>
      <c r="C502" s="191"/>
      <c r="D502" s="197"/>
      <c r="E502" s="192"/>
      <c r="F502" s="28"/>
      <c r="G502" s="338"/>
      <c r="H502" s="440"/>
      <c r="I502" s="440"/>
      <c r="J502" s="122"/>
    </row>
    <row r="503" spans="1:10" s="3" customFormat="1" ht="30" customHeight="1" x14ac:dyDescent="0.25">
      <c r="A503" s="392" t="s">
        <v>1706</v>
      </c>
      <c r="B503" s="392" t="s">
        <v>1296</v>
      </c>
      <c r="C503" s="302" t="s">
        <v>2930</v>
      </c>
      <c r="D503" s="310">
        <v>2</v>
      </c>
      <c r="E503" s="315"/>
      <c r="F503" s="305">
        <v>69.75</v>
      </c>
      <c r="G503" s="439">
        <f t="shared" ref="G503:G550" si="11">+F503*E503</f>
        <v>0</v>
      </c>
      <c r="H503" s="440"/>
      <c r="I503" s="440"/>
      <c r="J503" s="122"/>
    </row>
    <row r="504" spans="1:10" s="3" customFormat="1" ht="30" customHeight="1" x14ac:dyDescent="0.25">
      <c r="A504" s="392" t="s">
        <v>1642</v>
      </c>
      <c r="B504" s="392" t="s">
        <v>222</v>
      </c>
      <c r="C504" s="302" t="s">
        <v>2931</v>
      </c>
      <c r="D504" s="310">
        <v>1</v>
      </c>
      <c r="E504" s="315"/>
      <c r="F504" s="305">
        <v>230.5</v>
      </c>
      <c r="G504" s="439">
        <f t="shared" si="11"/>
        <v>0</v>
      </c>
      <c r="H504" s="440"/>
      <c r="I504" s="440"/>
      <c r="J504" s="122"/>
    </row>
    <row r="505" spans="1:10" s="3" customFormat="1" ht="30" customHeight="1" x14ac:dyDescent="0.25">
      <c r="A505" s="392" t="s">
        <v>4212</v>
      </c>
      <c r="B505" s="392" t="s">
        <v>4177</v>
      </c>
      <c r="C505" s="321" t="s">
        <v>4214</v>
      </c>
      <c r="D505" s="310"/>
      <c r="E505" s="315"/>
      <c r="F505" s="305">
        <v>35.729999999999997</v>
      </c>
      <c r="G505" s="439">
        <f t="shared" si="11"/>
        <v>0</v>
      </c>
      <c r="H505" s="440"/>
      <c r="I505" s="440"/>
      <c r="J505" s="122"/>
    </row>
    <row r="506" spans="1:10" s="3" customFormat="1" ht="30" customHeight="1" x14ac:dyDescent="0.25">
      <c r="A506" s="392" t="s">
        <v>4213</v>
      </c>
      <c r="B506" s="392" t="s">
        <v>4178</v>
      </c>
      <c r="C506" s="321" t="s">
        <v>4215</v>
      </c>
      <c r="D506" s="310"/>
      <c r="E506" s="315"/>
      <c r="F506" s="305">
        <v>43.32</v>
      </c>
      <c r="G506" s="439">
        <f t="shared" si="11"/>
        <v>0</v>
      </c>
      <c r="H506" s="440"/>
      <c r="I506" s="440"/>
      <c r="J506" s="122"/>
    </row>
    <row r="507" spans="1:10" s="3" customFormat="1" ht="30" customHeight="1" x14ac:dyDescent="0.25">
      <c r="A507" s="313" t="s">
        <v>1686</v>
      </c>
      <c r="B507" s="392" t="s">
        <v>1540</v>
      </c>
      <c r="C507" s="302" t="s">
        <v>2932</v>
      </c>
      <c r="D507" s="310">
        <v>6</v>
      </c>
      <c r="E507" s="304"/>
      <c r="F507" s="305">
        <v>87.57</v>
      </c>
      <c r="G507" s="439">
        <f t="shared" si="11"/>
        <v>0</v>
      </c>
      <c r="H507" s="440"/>
      <c r="I507" s="440"/>
      <c r="J507" s="122"/>
    </row>
    <row r="508" spans="1:10" s="3" customFormat="1" ht="30" customHeight="1" x14ac:dyDescent="0.25">
      <c r="A508" s="392" t="s">
        <v>1736</v>
      </c>
      <c r="B508" s="392" t="s">
        <v>1543</v>
      </c>
      <c r="C508" s="302" t="s">
        <v>2933</v>
      </c>
      <c r="D508" s="310"/>
      <c r="E508" s="315"/>
      <c r="F508" s="305">
        <v>28.15</v>
      </c>
      <c r="G508" s="439">
        <f t="shared" si="11"/>
        <v>0</v>
      </c>
      <c r="H508" s="440"/>
      <c r="I508" s="440"/>
      <c r="J508" s="122"/>
    </row>
    <row r="509" spans="1:10" s="3" customFormat="1" ht="30" customHeight="1" x14ac:dyDescent="0.25">
      <c r="A509" s="392" t="s">
        <v>2032</v>
      </c>
      <c r="B509" s="392" t="s">
        <v>1538</v>
      </c>
      <c r="C509" s="302" t="s">
        <v>2934</v>
      </c>
      <c r="D509" s="310"/>
      <c r="E509" s="315"/>
      <c r="F509" s="305">
        <v>25</v>
      </c>
      <c r="G509" s="439">
        <f t="shared" si="11"/>
        <v>0</v>
      </c>
      <c r="H509" s="440"/>
      <c r="I509" s="440"/>
      <c r="J509" s="122"/>
    </row>
    <row r="510" spans="1:10" s="3" customFormat="1" ht="30" customHeight="1" x14ac:dyDescent="0.25">
      <c r="A510" s="392" t="s">
        <v>2033</v>
      </c>
      <c r="B510" s="392" t="s">
        <v>1539</v>
      </c>
      <c r="C510" s="302" t="s">
        <v>2935</v>
      </c>
      <c r="D510" s="310">
        <v>12</v>
      </c>
      <c r="E510" s="315"/>
      <c r="F510" s="305">
        <v>28</v>
      </c>
      <c r="G510" s="439">
        <f t="shared" si="11"/>
        <v>0</v>
      </c>
      <c r="H510" s="440"/>
      <c r="I510" s="440"/>
      <c r="J510" s="122"/>
    </row>
    <row r="511" spans="1:10" s="3" customFormat="1" ht="30" customHeight="1" x14ac:dyDescent="0.25">
      <c r="A511" s="392" t="s">
        <v>1737</v>
      </c>
      <c r="B511" s="392" t="s">
        <v>188</v>
      </c>
      <c r="C511" s="302" t="s">
        <v>2936</v>
      </c>
      <c r="D511" s="310"/>
      <c r="E511" s="315"/>
      <c r="F511" s="305">
        <v>33.950000000000003</v>
      </c>
      <c r="G511" s="439">
        <f t="shared" si="11"/>
        <v>0</v>
      </c>
      <c r="H511" s="440"/>
      <c r="I511" s="440"/>
      <c r="J511" s="122"/>
    </row>
    <row r="512" spans="1:10" s="3" customFormat="1" ht="30" customHeight="1" x14ac:dyDescent="0.25">
      <c r="A512" s="392" t="s">
        <v>4236</v>
      </c>
      <c r="B512" s="392" t="s">
        <v>4159</v>
      </c>
      <c r="C512" s="321" t="s">
        <v>4239</v>
      </c>
      <c r="D512" s="310"/>
      <c r="E512" s="315"/>
      <c r="F512" s="305">
        <v>279</v>
      </c>
      <c r="G512" s="439">
        <f t="shared" si="11"/>
        <v>0</v>
      </c>
      <c r="H512" s="440"/>
      <c r="I512" s="440"/>
      <c r="J512" s="122"/>
    </row>
    <row r="513" spans="1:10" s="3" customFormat="1" ht="30" customHeight="1" x14ac:dyDescent="0.25">
      <c r="A513" s="392" t="s">
        <v>4237</v>
      </c>
      <c r="B513" s="392" t="s">
        <v>4160</v>
      </c>
      <c r="C513" s="321" t="s">
        <v>4238</v>
      </c>
      <c r="D513" s="310"/>
      <c r="E513" s="315"/>
      <c r="F513" s="305">
        <v>358.62</v>
      </c>
      <c r="G513" s="439">
        <f t="shared" si="11"/>
        <v>0</v>
      </c>
      <c r="H513" s="440"/>
      <c r="I513" s="440"/>
      <c r="J513" s="122"/>
    </row>
    <row r="514" spans="1:10" s="3" customFormat="1" ht="30" customHeight="1" x14ac:dyDescent="0.25">
      <c r="A514" s="392" t="s">
        <v>1738</v>
      </c>
      <c r="B514" s="392" t="s">
        <v>1537</v>
      </c>
      <c r="C514" s="302" t="s">
        <v>2937</v>
      </c>
      <c r="D514" s="310"/>
      <c r="E514" s="315"/>
      <c r="F514" s="305">
        <v>11.25</v>
      </c>
      <c r="G514" s="439">
        <f t="shared" si="11"/>
        <v>0</v>
      </c>
      <c r="H514" s="440"/>
      <c r="I514" s="440"/>
      <c r="J514" s="122"/>
    </row>
    <row r="515" spans="1:10" s="3" customFormat="1" ht="30" customHeight="1" x14ac:dyDescent="0.25">
      <c r="A515" s="313" t="s">
        <v>1687</v>
      </c>
      <c r="B515" s="392" t="s">
        <v>239</v>
      </c>
      <c r="C515" s="302" t="s">
        <v>2938</v>
      </c>
      <c r="D515" s="310"/>
      <c r="E515" s="304"/>
      <c r="F515" s="305">
        <v>15.35</v>
      </c>
      <c r="G515" s="439">
        <f t="shared" si="11"/>
        <v>0</v>
      </c>
      <c r="H515" s="440"/>
      <c r="I515" s="440"/>
      <c r="J515" s="122"/>
    </row>
    <row r="516" spans="1:10" s="3" customFormat="1" ht="30" customHeight="1" x14ac:dyDescent="0.25">
      <c r="A516" s="313" t="s">
        <v>1688</v>
      </c>
      <c r="B516" s="392" t="s">
        <v>244</v>
      </c>
      <c r="C516" s="302" t="s">
        <v>2939</v>
      </c>
      <c r="D516" s="310"/>
      <c r="E516" s="304"/>
      <c r="F516" s="305">
        <v>18.5</v>
      </c>
      <c r="G516" s="439">
        <f t="shared" si="11"/>
        <v>0</v>
      </c>
      <c r="H516" s="440"/>
      <c r="I516" s="440"/>
      <c r="J516" s="122"/>
    </row>
    <row r="517" spans="1:10" s="3" customFormat="1" ht="30" customHeight="1" x14ac:dyDescent="0.25">
      <c r="A517" s="313" t="s">
        <v>1739</v>
      </c>
      <c r="B517" s="392" t="s">
        <v>410</v>
      </c>
      <c r="C517" s="302" t="s">
        <v>2940</v>
      </c>
      <c r="D517" s="310">
        <v>6</v>
      </c>
      <c r="E517" s="304"/>
      <c r="F517" s="305">
        <v>14.5</v>
      </c>
      <c r="G517" s="439">
        <f t="shared" si="11"/>
        <v>0</v>
      </c>
      <c r="H517" s="440"/>
      <c r="I517" s="440"/>
      <c r="J517" s="122"/>
    </row>
    <row r="518" spans="1:10" s="3" customFormat="1" ht="30" customHeight="1" x14ac:dyDescent="0.25">
      <c r="A518" s="313" t="s">
        <v>1689</v>
      </c>
      <c r="B518" s="392" t="s">
        <v>411</v>
      </c>
      <c r="C518" s="302" t="s">
        <v>3543</v>
      </c>
      <c r="D518" s="310"/>
      <c r="E518" s="304"/>
      <c r="F518" s="305">
        <v>33</v>
      </c>
      <c r="G518" s="439">
        <f t="shared" si="11"/>
        <v>0</v>
      </c>
      <c r="H518" s="440"/>
      <c r="I518" s="440"/>
      <c r="J518" s="122"/>
    </row>
    <row r="519" spans="1:10" s="3" customFormat="1" ht="30" customHeight="1" x14ac:dyDescent="0.25">
      <c r="A519" s="313" t="s">
        <v>1690</v>
      </c>
      <c r="B519" s="392" t="s">
        <v>1541</v>
      </c>
      <c r="C519" s="302" t="s">
        <v>3544</v>
      </c>
      <c r="D519" s="310">
        <v>2</v>
      </c>
      <c r="E519" s="304"/>
      <c r="F519" s="305">
        <v>21</v>
      </c>
      <c r="G519" s="439">
        <f t="shared" si="11"/>
        <v>0</v>
      </c>
      <c r="H519" s="440"/>
      <c r="I519" s="440"/>
      <c r="J519" s="122"/>
    </row>
    <row r="520" spans="1:10" s="3" customFormat="1" ht="30" customHeight="1" x14ac:dyDescent="0.25">
      <c r="A520" s="392" t="s">
        <v>1740</v>
      </c>
      <c r="B520" s="392" t="s">
        <v>1535</v>
      </c>
      <c r="C520" s="302" t="s">
        <v>3545</v>
      </c>
      <c r="D520" s="303"/>
      <c r="E520" s="315"/>
      <c r="F520" s="305">
        <v>16</v>
      </c>
      <c r="G520" s="439">
        <f t="shared" si="11"/>
        <v>0</v>
      </c>
      <c r="H520" s="440"/>
      <c r="I520" s="440"/>
      <c r="J520" s="122"/>
    </row>
    <row r="521" spans="1:10" s="3" customFormat="1" ht="30" customHeight="1" x14ac:dyDescent="0.25">
      <c r="A521" s="392" t="s">
        <v>1741</v>
      </c>
      <c r="B521" s="392" t="s">
        <v>1536</v>
      </c>
      <c r="C521" s="302" t="s">
        <v>3546</v>
      </c>
      <c r="D521" s="303"/>
      <c r="E521" s="315"/>
      <c r="F521" s="305">
        <v>20</v>
      </c>
      <c r="G521" s="439">
        <f t="shared" si="11"/>
        <v>0</v>
      </c>
      <c r="H521" s="440"/>
      <c r="I521" s="440"/>
      <c r="J521" s="122"/>
    </row>
    <row r="522" spans="1:10" s="3" customFormat="1" ht="30" customHeight="1" x14ac:dyDescent="0.25">
      <c r="A522" s="313" t="s">
        <v>4071</v>
      </c>
      <c r="B522" s="392" t="s">
        <v>4072</v>
      </c>
      <c r="C522" s="302" t="s">
        <v>4337</v>
      </c>
      <c r="D522" s="303"/>
      <c r="E522" s="304"/>
      <c r="F522" s="305">
        <v>18.78</v>
      </c>
      <c r="G522" s="439">
        <f t="shared" si="11"/>
        <v>0</v>
      </c>
      <c r="H522" s="440"/>
      <c r="I522" s="440"/>
      <c r="J522" s="122"/>
    </row>
    <row r="523" spans="1:10" s="3" customFormat="1" ht="30" customHeight="1" x14ac:dyDescent="0.25">
      <c r="A523" s="392" t="s">
        <v>1742</v>
      </c>
      <c r="B523" s="392" t="s">
        <v>1534</v>
      </c>
      <c r="C523" s="302" t="s">
        <v>3547</v>
      </c>
      <c r="D523" s="303"/>
      <c r="E523" s="315"/>
      <c r="F523" s="305">
        <v>60.35</v>
      </c>
      <c r="G523" s="439">
        <f t="shared" si="11"/>
        <v>0</v>
      </c>
      <c r="H523" s="440"/>
      <c r="I523" s="440"/>
      <c r="J523" s="122"/>
    </row>
    <row r="524" spans="1:10" s="3" customFormat="1" ht="30" customHeight="1" x14ac:dyDescent="0.25">
      <c r="A524" s="392" t="s">
        <v>1743</v>
      </c>
      <c r="B524" s="392" t="s">
        <v>198</v>
      </c>
      <c r="C524" s="302" t="s">
        <v>3548</v>
      </c>
      <c r="D524" s="303">
        <v>1</v>
      </c>
      <c r="E524" s="315"/>
      <c r="F524" s="305">
        <v>475</v>
      </c>
      <c r="G524" s="439">
        <f t="shared" si="11"/>
        <v>0</v>
      </c>
      <c r="H524" s="440"/>
      <c r="I524" s="440"/>
      <c r="J524" s="122"/>
    </row>
    <row r="525" spans="1:10" s="3" customFormat="1" ht="30" customHeight="1" x14ac:dyDescent="0.25">
      <c r="A525" s="392" t="s">
        <v>4073</v>
      </c>
      <c r="B525" s="392" t="s">
        <v>4074</v>
      </c>
      <c r="C525" s="302" t="s">
        <v>4338</v>
      </c>
      <c r="D525" s="303"/>
      <c r="E525" s="315"/>
      <c r="F525" s="305">
        <v>84.89</v>
      </c>
      <c r="G525" s="439">
        <f t="shared" si="11"/>
        <v>0</v>
      </c>
      <c r="H525" s="440"/>
      <c r="I525" s="440"/>
      <c r="J525" s="122"/>
    </row>
    <row r="526" spans="1:10" s="3" customFormat="1" ht="30" customHeight="1" x14ac:dyDescent="0.25">
      <c r="A526" s="392" t="s">
        <v>4230</v>
      </c>
      <c r="B526" s="392" t="s">
        <v>4156</v>
      </c>
      <c r="C526" s="321" t="s">
        <v>4231</v>
      </c>
      <c r="D526" s="303"/>
      <c r="E526" s="315"/>
      <c r="F526" s="305">
        <v>133.37</v>
      </c>
      <c r="G526" s="439">
        <f t="shared" si="11"/>
        <v>0</v>
      </c>
      <c r="H526" s="440"/>
      <c r="I526" s="440"/>
      <c r="J526" s="122"/>
    </row>
    <row r="527" spans="1:10" s="3" customFormat="1" ht="30" customHeight="1" x14ac:dyDescent="0.25">
      <c r="A527" s="392" t="s">
        <v>4240</v>
      </c>
      <c r="B527" s="392" t="s">
        <v>4161</v>
      </c>
      <c r="C527" s="321" t="s">
        <v>4242</v>
      </c>
      <c r="D527" s="303"/>
      <c r="E527" s="315"/>
      <c r="F527" s="305">
        <v>140.09</v>
      </c>
      <c r="G527" s="439">
        <f t="shared" si="11"/>
        <v>0</v>
      </c>
      <c r="H527" s="440"/>
      <c r="I527" s="440"/>
      <c r="J527" s="122"/>
    </row>
    <row r="528" spans="1:10" s="3" customFormat="1" ht="30" customHeight="1" x14ac:dyDescent="0.25">
      <c r="A528" s="392" t="s">
        <v>4241</v>
      </c>
      <c r="B528" s="392" t="s">
        <v>4162</v>
      </c>
      <c r="C528" s="321" t="s">
        <v>4243</v>
      </c>
      <c r="D528" s="303"/>
      <c r="E528" s="315"/>
      <c r="F528" s="305">
        <v>149.06</v>
      </c>
      <c r="G528" s="439">
        <f t="shared" si="11"/>
        <v>0</v>
      </c>
      <c r="H528" s="440"/>
      <c r="I528" s="440"/>
      <c r="J528" s="122"/>
    </row>
    <row r="529" spans="1:10" s="3" customFormat="1" ht="30" customHeight="1" x14ac:dyDescent="0.25">
      <c r="A529" s="392" t="s">
        <v>4245</v>
      </c>
      <c r="B529" s="392" t="s">
        <v>4163</v>
      </c>
      <c r="C529" s="321" t="s">
        <v>4244</v>
      </c>
      <c r="D529" s="303"/>
      <c r="E529" s="315"/>
      <c r="F529" s="305">
        <v>115.44</v>
      </c>
      <c r="G529" s="439">
        <f t="shared" si="11"/>
        <v>0</v>
      </c>
      <c r="H529" s="440"/>
      <c r="I529" s="440"/>
      <c r="J529" s="122"/>
    </row>
    <row r="530" spans="1:10" s="3" customFormat="1" ht="30" customHeight="1" x14ac:dyDescent="0.25">
      <c r="A530" s="392" t="s">
        <v>4246</v>
      </c>
      <c r="B530" s="392" t="s">
        <v>4164</v>
      </c>
      <c r="C530" s="321" t="s">
        <v>4247</v>
      </c>
      <c r="D530" s="303"/>
      <c r="E530" s="315"/>
      <c r="F530" s="305">
        <v>141.38999999999999</v>
      </c>
      <c r="G530" s="439">
        <f t="shared" si="11"/>
        <v>0</v>
      </c>
      <c r="H530" s="440"/>
      <c r="I530" s="440"/>
      <c r="J530" s="122"/>
    </row>
    <row r="531" spans="1:10" s="3" customFormat="1" ht="30" customHeight="1" x14ac:dyDescent="0.25">
      <c r="A531" s="392" t="s">
        <v>4248</v>
      </c>
      <c r="B531" s="392" t="s">
        <v>4165</v>
      </c>
      <c r="C531" s="321" t="s">
        <v>4251</v>
      </c>
      <c r="D531" s="303"/>
      <c r="E531" s="315"/>
      <c r="F531" s="305">
        <v>86.46</v>
      </c>
      <c r="G531" s="439">
        <f t="shared" si="11"/>
        <v>0</v>
      </c>
      <c r="H531" s="440"/>
      <c r="I531" s="440"/>
      <c r="J531" s="122"/>
    </row>
    <row r="532" spans="1:10" s="3" customFormat="1" ht="30" customHeight="1" x14ac:dyDescent="0.25">
      <c r="A532" s="392" t="s">
        <v>4249</v>
      </c>
      <c r="B532" s="392" t="s">
        <v>4166</v>
      </c>
      <c r="C532" s="321" t="s">
        <v>4252</v>
      </c>
      <c r="D532" s="303"/>
      <c r="E532" s="315"/>
      <c r="F532" s="305">
        <v>94.7</v>
      </c>
      <c r="G532" s="439">
        <f t="shared" si="11"/>
        <v>0</v>
      </c>
      <c r="H532" s="440"/>
      <c r="I532" s="440"/>
      <c r="J532" s="122"/>
    </row>
    <row r="533" spans="1:10" s="3" customFormat="1" ht="30" customHeight="1" x14ac:dyDescent="0.25">
      <c r="A533" s="392" t="s">
        <v>4250</v>
      </c>
      <c r="B533" s="392" t="s">
        <v>4167</v>
      </c>
      <c r="C533" s="321" t="s">
        <v>4253</v>
      </c>
      <c r="D533" s="303"/>
      <c r="E533" s="315"/>
      <c r="F533" s="305">
        <v>102.6</v>
      </c>
      <c r="G533" s="439">
        <f t="shared" si="11"/>
        <v>0</v>
      </c>
      <c r="H533" s="440"/>
      <c r="I533" s="440"/>
      <c r="J533" s="122"/>
    </row>
    <row r="534" spans="1:10" s="3" customFormat="1" ht="30" customHeight="1" x14ac:dyDescent="0.25">
      <c r="A534" s="392" t="s">
        <v>1744</v>
      </c>
      <c r="B534" s="392" t="s">
        <v>1533</v>
      </c>
      <c r="C534" s="302" t="s">
        <v>3549</v>
      </c>
      <c r="D534" s="303"/>
      <c r="E534" s="315"/>
      <c r="F534" s="305">
        <v>15.52</v>
      </c>
      <c r="G534" s="439">
        <f t="shared" si="11"/>
        <v>0</v>
      </c>
      <c r="H534" s="440"/>
      <c r="I534" s="440"/>
      <c r="J534" s="122"/>
    </row>
    <row r="535" spans="1:10" s="3" customFormat="1" ht="30" customHeight="1" x14ac:dyDescent="0.25">
      <c r="A535" s="313" t="s">
        <v>4075</v>
      </c>
      <c r="B535" s="392" t="s">
        <v>1532</v>
      </c>
      <c r="C535" s="302" t="s">
        <v>3550</v>
      </c>
      <c r="D535" s="303"/>
      <c r="E535" s="304"/>
      <c r="F535" s="305">
        <v>16.190000000000001</v>
      </c>
      <c r="G535" s="439">
        <f t="shared" si="11"/>
        <v>0</v>
      </c>
      <c r="H535" s="440"/>
      <c r="I535" s="440"/>
      <c r="J535" s="122"/>
    </row>
    <row r="536" spans="1:10" s="3" customFormat="1" ht="30" customHeight="1" x14ac:dyDescent="0.25">
      <c r="A536" s="392" t="s">
        <v>1745</v>
      </c>
      <c r="B536" s="392" t="s">
        <v>1542</v>
      </c>
      <c r="C536" s="302" t="s">
        <v>3551</v>
      </c>
      <c r="D536" s="303">
        <v>10</v>
      </c>
      <c r="E536" s="315"/>
      <c r="F536" s="305">
        <v>14.13</v>
      </c>
      <c r="G536" s="439">
        <f t="shared" si="11"/>
        <v>0</v>
      </c>
      <c r="H536" s="440"/>
      <c r="I536" s="440"/>
      <c r="J536" s="122"/>
    </row>
    <row r="537" spans="1:10" s="3" customFormat="1" ht="30" customHeight="1" x14ac:dyDescent="0.25">
      <c r="A537" s="392" t="s">
        <v>4076</v>
      </c>
      <c r="B537" s="392" t="s">
        <v>4077</v>
      </c>
      <c r="C537" s="302" t="s">
        <v>4339</v>
      </c>
      <c r="D537" s="303"/>
      <c r="E537" s="315"/>
      <c r="F537" s="305">
        <v>55.64</v>
      </c>
      <c r="G537" s="439">
        <f t="shared" si="11"/>
        <v>0</v>
      </c>
      <c r="H537" s="440"/>
      <c r="I537" s="440"/>
      <c r="J537" s="122"/>
    </row>
    <row r="538" spans="1:10" s="3" customFormat="1" ht="30" customHeight="1" x14ac:dyDescent="0.25">
      <c r="A538" s="392" t="s">
        <v>4078</v>
      </c>
      <c r="B538" s="392" t="s">
        <v>4079</v>
      </c>
      <c r="C538" s="316" t="s">
        <v>4340</v>
      </c>
      <c r="D538" s="316"/>
      <c r="E538" s="316"/>
      <c r="F538" s="305">
        <v>178.18</v>
      </c>
      <c r="G538" s="439">
        <f t="shared" si="11"/>
        <v>0</v>
      </c>
      <c r="H538" s="440"/>
      <c r="I538" s="440"/>
      <c r="J538" s="122"/>
    </row>
    <row r="539" spans="1:10" s="3" customFormat="1" ht="30" customHeight="1" x14ac:dyDescent="0.25">
      <c r="A539" s="392" t="s">
        <v>4234</v>
      </c>
      <c r="B539" s="392" t="s">
        <v>4158</v>
      </c>
      <c r="C539" s="321" t="s">
        <v>4235</v>
      </c>
      <c r="D539" s="316"/>
      <c r="E539" s="316"/>
      <c r="F539" s="305">
        <v>90.05</v>
      </c>
      <c r="G539" s="439">
        <f t="shared" si="11"/>
        <v>0</v>
      </c>
      <c r="H539" s="440"/>
      <c r="I539" s="440"/>
      <c r="J539" s="122"/>
    </row>
    <row r="540" spans="1:10" s="107" customFormat="1" ht="30" customHeight="1" x14ac:dyDescent="0.25">
      <c r="A540" s="392" t="s">
        <v>4080</v>
      </c>
      <c r="B540" s="392" t="s">
        <v>4081</v>
      </c>
      <c r="C540" s="302" t="s">
        <v>4341</v>
      </c>
      <c r="D540" s="303"/>
      <c r="E540" s="315"/>
      <c r="F540" s="305">
        <v>14.91</v>
      </c>
      <c r="G540" s="439">
        <f t="shared" si="11"/>
        <v>0</v>
      </c>
      <c r="H540" s="440"/>
      <c r="I540" s="440"/>
      <c r="J540" s="122"/>
    </row>
    <row r="541" spans="1:10" s="3" customFormat="1" ht="30" customHeight="1" x14ac:dyDescent="0.25">
      <c r="A541" s="392" t="s">
        <v>4082</v>
      </c>
      <c r="B541" s="392" t="s">
        <v>4083</v>
      </c>
      <c r="C541" s="302" t="s">
        <v>3552</v>
      </c>
      <c r="D541" s="303"/>
      <c r="E541" s="315"/>
      <c r="F541" s="305">
        <v>79.69</v>
      </c>
      <c r="G541" s="439">
        <f t="shared" si="11"/>
        <v>0</v>
      </c>
      <c r="H541" s="440"/>
      <c r="I541" s="440"/>
      <c r="J541" s="122"/>
    </row>
    <row r="542" spans="1:10" s="3" customFormat="1" ht="30" customHeight="1" x14ac:dyDescent="0.25">
      <c r="A542" s="392" t="s">
        <v>1691</v>
      </c>
      <c r="B542" s="392" t="s">
        <v>1530</v>
      </c>
      <c r="C542" s="302" t="s">
        <v>3552</v>
      </c>
      <c r="D542" s="303"/>
      <c r="E542" s="315"/>
      <c r="F542" s="305">
        <v>8.91</v>
      </c>
      <c r="G542" s="439">
        <f t="shared" si="11"/>
        <v>0</v>
      </c>
      <c r="H542" s="440"/>
      <c r="I542" s="440"/>
      <c r="J542" s="122"/>
    </row>
    <row r="543" spans="1:10" s="3" customFormat="1" ht="30" customHeight="1" x14ac:dyDescent="0.25">
      <c r="A543" s="313" t="s">
        <v>4084</v>
      </c>
      <c r="B543" s="392" t="s">
        <v>4085</v>
      </c>
      <c r="C543" s="302" t="s">
        <v>3553</v>
      </c>
      <c r="D543" s="303" t="s">
        <v>4086</v>
      </c>
      <c r="E543" s="304"/>
      <c r="F543" s="305">
        <v>14.91</v>
      </c>
      <c r="G543" s="439">
        <f t="shared" si="11"/>
        <v>0</v>
      </c>
      <c r="H543" s="440"/>
      <c r="I543" s="440"/>
      <c r="J543" s="122"/>
    </row>
    <row r="544" spans="1:10" s="3" customFormat="1" ht="30" customHeight="1" x14ac:dyDescent="0.25">
      <c r="A544" s="313" t="s">
        <v>4087</v>
      </c>
      <c r="B544" s="392" t="s">
        <v>4088</v>
      </c>
      <c r="C544" s="302" t="s">
        <v>3553</v>
      </c>
      <c r="D544" s="303" t="s">
        <v>4086</v>
      </c>
      <c r="E544" s="304"/>
      <c r="F544" s="305">
        <v>17.3</v>
      </c>
      <c r="G544" s="439">
        <f t="shared" si="11"/>
        <v>0</v>
      </c>
      <c r="H544" s="440"/>
      <c r="I544" s="440"/>
      <c r="J544" s="122"/>
    </row>
    <row r="545" spans="1:10" s="3" customFormat="1" ht="30" customHeight="1" x14ac:dyDescent="0.25">
      <c r="A545" s="313" t="s">
        <v>2132</v>
      </c>
      <c r="B545" s="392" t="s">
        <v>1531</v>
      </c>
      <c r="C545" s="302" t="s">
        <v>3553</v>
      </c>
      <c r="D545" s="303">
        <v>10</v>
      </c>
      <c r="E545" s="304"/>
      <c r="F545" s="305">
        <v>9.5299999999999994</v>
      </c>
      <c r="G545" s="439">
        <f t="shared" si="11"/>
        <v>0</v>
      </c>
      <c r="H545" s="440"/>
      <c r="I545" s="440"/>
      <c r="J545" s="122"/>
    </row>
    <row r="546" spans="1:10" s="3" customFormat="1" ht="30" customHeight="1" x14ac:dyDescent="0.25">
      <c r="A546" s="313" t="s">
        <v>4232</v>
      </c>
      <c r="B546" s="392" t="s">
        <v>4157</v>
      </c>
      <c r="C546" s="321" t="s">
        <v>4233</v>
      </c>
      <c r="D546" s="303"/>
      <c r="E546" s="304"/>
      <c r="F546" s="305">
        <v>87.18</v>
      </c>
      <c r="G546" s="439">
        <f t="shared" si="11"/>
        <v>0</v>
      </c>
      <c r="H546" s="440"/>
      <c r="I546" s="440"/>
      <c r="J546" s="122"/>
    </row>
    <row r="547" spans="1:10" s="3" customFormat="1" ht="30" customHeight="1" x14ac:dyDescent="0.25">
      <c r="A547" s="313" t="s">
        <v>2141</v>
      </c>
      <c r="B547" s="392" t="s">
        <v>1707</v>
      </c>
      <c r="C547" s="302" t="s">
        <v>3554</v>
      </c>
      <c r="D547" s="303"/>
      <c r="E547" s="304"/>
      <c r="F547" s="305">
        <v>15.07</v>
      </c>
      <c r="G547" s="439">
        <f t="shared" si="11"/>
        <v>0</v>
      </c>
      <c r="H547" s="440"/>
      <c r="I547" s="440"/>
      <c r="J547" s="122"/>
    </row>
    <row r="548" spans="1:10" s="3" customFormat="1" ht="30" customHeight="1" x14ac:dyDescent="0.25">
      <c r="A548" s="313" t="s">
        <v>4089</v>
      </c>
      <c r="B548" s="392" t="s">
        <v>4090</v>
      </c>
      <c r="C548" s="302" t="s">
        <v>4342</v>
      </c>
      <c r="D548" s="303"/>
      <c r="E548" s="304"/>
      <c r="F548" s="305">
        <v>17.84</v>
      </c>
      <c r="G548" s="439">
        <f t="shared" si="11"/>
        <v>0</v>
      </c>
      <c r="H548" s="440"/>
      <c r="I548" s="440"/>
      <c r="J548" s="122"/>
    </row>
    <row r="549" spans="1:10" s="3" customFormat="1" ht="30" customHeight="1" x14ac:dyDescent="0.25">
      <c r="A549" s="313" t="s">
        <v>4091</v>
      </c>
      <c r="B549" s="392" t="s">
        <v>4092</v>
      </c>
      <c r="C549" s="302" t="s">
        <v>4343</v>
      </c>
      <c r="D549" s="303"/>
      <c r="E549" s="304"/>
      <c r="F549" s="305">
        <v>136.72</v>
      </c>
      <c r="G549" s="439">
        <f t="shared" si="11"/>
        <v>0</v>
      </c>
      <c r="H549" s="440"/>
      <c r="I549" s="440"/>
      <c r="J549" s="122"/>
    </row>
    <row r="550" spans="1:10" s="3" customFormat="1" ht="30" customHeight="1" x14ac:dyDescent="0.25">
      <c r="A550" s="313" t="s">
        <v>4093</v>
      </c>
      <c r="B550" s="392" t="s">
        <v>4094</v>
      </c>
      <c r="C550" s="302" t="s">
        <v>4344</v>
      </c>
      <c r="D550" s="303"/>
      <c r="E550" s="304"/>
      <c r="F550" s="305">
        <v>386.64</v>
      </c>
      <c r="G550" s="439">
        <f t="shared" si="11"/>
        <v>0</v>
      </c>
      <c r="H550" s="440"/>
      <c r="I550" s="440"/>
      <c r="J550" s="122"/>
    </row>
    <row r="551" spans="1:10" s="3" customFormat="1" ht="30" customHeight="1" x14ac:dyDescent="0.25">
      <c r="A551" s="414"/>
      <c r="B551" s="398" t="s">
        <v>2148</v>
      </c>
      <c r="C551" s="319"/>
      <c r="D551" s="320"/>
      <c r="E551" s="280"/>
      <c r="F551" s="305"/>
      <c r="G551" s="339"/>
      <c r="H551" s="440"/>
      <c r="I551" s="440"/>
      <c r="J551" s="122"/>
    </row>
    <row r="552" spans="1:10" s="3" customFormat="1" ht="30" customHeight="1" x14ac:dyDescent="0.25">
      <c r="A552" s="188" t="s">
        <v>1984</v>
      </c>
      <c r="B552" s="190" t="s">
        <v>2148</v>
      </c>
      <c r="C552" s="191"/>
      <c r="D552" s="191"/>
      <c r="E552" s="192"/>
      <c r="F552" s="28"/>
      <c r="G552" s="338"/>
      <c r="H552" s="440"/>
      <c r="I552" s="440"/>
      <c r="J552" s="122"/>
    </row>
    <row r="553" spans="1:10" s="3" customFormat="1" ht="30" customHeight="1" x14ac:dyDescent="0.25">
      <c r="A553" s="392" t="s">
        <v>2190</v>
      </c>
      <c r="B553" s="392" t="s">
        <v>1328</v>
      </c>
      <c r="C553" s="302" t="s">
        <v>3555</v>
      </c>
      <c r="D553" s="308">
        <v>1</v>
      </c>
      <c r="E553" s="315"/>
      <c r="F553" s="305">
        <v>50.84</v>
      </c>
      <c r="G553" s="439">
        <f t="shared" ref="G553:G616" si="12">+F553*E553</f>
        <v>0</v>
      </c>
      <c r="H553" s="440"/>
      <c r="I553" s="440"/>
      <c r="J553" s="122"/>
    </row>
    <row r="554" spans="1:10" s="3" customFormat="1" ht="30" customHeight="1" x14ac:dyDescent="0.25">
      <c r="A554" s="392" t="s">
        <v>2191</v>
      </c>
      <c r="B554" s="392" t="s">
        <v>1144</v>
      </c>
      <c r="C554" s="302" t="s">
        <v>3557</v>
      </c>
      <c r="D554" s="308"/>
      <c r="E554" s="315"/>
      <c r="F554" s="305">
        <v>67.5</v>
      </c>
      <c r="G554" s="439">
        <f t="shared" si="12"/>
        <v>0</v>
      </c>
      <c r="H554" s="440"/>
      <c r="I554" s="440"/>
      <c r="J554" s="122"/>
    </row>
    <row r="555" spans="1:10" s="3" customFormat="1" ht="30" customHeight="1" x14ac:dyDescent="0.25">
      <c r="A555" s="392" t="s">
        <v>4254</v>
      </c>
      <c r="B555" s="392" t="s">
        <v>4186</v>
      </c>
      <c r="C555" s="321" t="s">
        <v>4255</v>
      </c>
      <c r="D555" s="308"/>
      <c r="E555" s="315"/>
      <c r="F555" s="305">
        <v>27.96</v>
      </c>
      <c r="G555" s="439">
        <f t="shared" si="12"/>
        <v>0</v>
      </c>
      <c r="H555" s="440"/>
      <c r="I555" s="440"/>
      <c r="J555" s="122"/>
    </row>
    <row r="556" spans="1:10" s="3" customFormat="1" ht="30" customHeight="1" x14ac:dyDescent="0.25">
      <c r="A556" s="306" t="s">
        <v>138</v>
      </c>
      <c r="B556" s="307" t="s">
        <v>139</v>
      </c>
      <c r="C556" s="302" t="s">
        <v>3558</v>
      </c>
      <c r="D556" s="303">
        <v>12</v>
      </c>
      <c r="E556" s="304"/>
      <c r="F556" s="305">
        <v>12.5</v>
      </c>
      <c r="G556" s="439">
        <f t="shared" si="12"/>
        <v>0</v>
      </c>
      <c r="H556" s="440"/>
      <c r="I556" s="440"/>
      <c r="J556" s="122"/>
    </row>
    <row r="557" spans="1:10" s="3" customFormat="1" ht="30" customHeight="1" x14ac:dyDescent="0.25">
      <c r="A557" s="306" t="s">
        <v>140</v>
      </c>
      <c r="B557" s="307" t="s">
        <v>141</v>
      </c>
      <c r="C557" s="302" t="s">
        <v>3559</v>
      </c>
      <c r="D557" s="303">
        <v>12</v>
      </c>
      <c r="E557" s="304"/>
      <c r="F557" s="305">
        <v>6.52</v>
      </c>
      <c r="G557" s="439">
        <f t="shared" si="12"/>
        <v>0</v>
      </c>
      <c r="H557" s="440"/>
      <c r="I557" s="440"/>
      <c r="J557" s="122"/>
    </row>
    <row r="558" spans="1:10" s="3" customFormat="1" ht="30" customHeight="1" x14ac:dyDescent="0.25">
      <c r="A558" s="306" t="s">
        <v>142</v>
      </c>
      <c r="B558" s="307" t="s">
        <v>143</v>
      </c>
      <c r="C558" s="302" t="s">
        <v>3560</v>
      </c>
      <c r="D558" s="303">
        <v>12</v>
      </c>
      <c r="E558" s="304"/>
      <c r="F558" s="305">
        <v>9.9</v>
      </c>
      <c r="G558" s="439">
        <f t="shared" si="12"/>
        <v>0</v>
      </c>
      <c r="H558" s="440"/>
      <c r="I558" s="440"/>
      <c r="J558" s="122"/>
    </row>
    <row r="559" spans="1:10" s="3" customFormat="1" ht="30" customHeight="1" x14ac:dyDescent="0.25">
      <c r="A559" s="306" t="s">
        <v>144</v>
      </c>
      <c r="B559" s="307" t="s">
        <v>145</v>
      </c>
      <c r="C559" s="302" t="s">
        <v>3561</v>
      </c>
      <c r="D559" s="303">
        <v>12</v>
      </c>
      <c r="E559" s="304"/>
      <c r="F559" s="305">
        <v>10.76</v>
      </c>
      <c r="G559" s="439">
        <f t="shared" si="12"/>
        <v>0</v>
      </c>
      <c r="H559" s="440"/>
      <c r="I559" s="440"/>
      <c r="J559" s="122"/>
    </row>
    <row r="560" spans="1:10" s="3" customFormat="1" ht="30" customHeight="1" x14ac:dyDescent="0.25">
      <c r="A560" s="306" t="s">
        <v>146</v>
      </c>
      <c r="B560" s="307" t="s">
        <v>147</v>
      </c>
      <c r="C560" s="302" t="s">
        <v>3562</v>
      </c>
      <c r="D560" s="303">
        <v>6</v>
      </c>
      <c r="E560" s="304"/>
      <c r="F560" s="305">
        <v>25.05</v>
      </c>
      <c r="G560" s="439">
        <f t="shared" si="12"/>
        <v>0</v>
      </c>
      <c r="H560" s="440"/>
      <c r="I560" s="440"/>
      <c r="J560" s="122"/>
    </row>
    <row r="561" spans="1:10" s="3" customFormat="1" ht="30" customHeight="1" x14ac:dyDescent="0.25">
      <c r="A561" s="306" t="s">
        <v>2107</v>
      </c>
      <c r="B561" s="307" t="s">
        <v>148</v>
      </c>
      <c r="C561" s="302" t="s">
        <v>3563</v>
      </c>
      <c r="D561" s="303">
        <v>3</v>
      </c>
      <c r="E561" s="304"/>
      <c r="F561" s="305">
        <v>8</v>
      </c>
      <c r="G561" s="439">
        <f t="shared" si="12"/>
        <v>0</v>
      </c>
      <c r="H561" s="440"/>
      <c r="I561" s="440"/>
      <c r="J561" s="122"/>
    </row>
    <row r="562" spans="1:10" s="3" customFormat="1" ht="30" customHeight="1" x14ac:dyDescent="0.25">
      <c r="A562" s="306" t="s">
        <v>150</v>
      </c>
      <c r="B562" s="307" t="s">
        <v>151</v>
      </c>
      <c r="C562" s="302" t="s">
        <v>3564</v>
      </c>
      <c r="D562" s="303">
        <v>12</v>
      </c>
      <c r="E562" s="304"/>
      <c r="F562" s="305">
        <v>8.3254049999999999</v>
      </c>
      <c r="G562" s="439">
        <f t="shared" si="12"/>
        <v>0</v>
      </c>
      <c r="H562" s="440"/>
      <c r="I562" s="440"/>
      <c r="J562" s="122"/>
    </row>
    <row r="563" spans="1:10" s="3" customFormat="1" ht="30" customHeight="1" x14ac:dyDescent="0.25">
      <c r="A563" s="306" t="s">
        <v>1999</v>
      </c>
      <c r="B563" s="307" t="s">
        <v>153</v>
      </c>
      <c r="C563" s="302" t="s">
        <v>3565</v>
      </c>
      <c r="D563" s="303">
        <v>12</v>
      </c>
      <c r="E563" s="304"/>
      <c r="F563" s="305">
        <v>8.6235599999999994</v>
      </c>
      <c r="G563" s="439">
        <f t="shared" si="12"/>
        <v>0</v>
      </c>
      <c r="H563" s="440"/>
      <c r="I563" s="440"/>
      <c r="J563" s="122"/>
    </row>
    <row r="564" spans="1:10" s="3" customFormat="1" ht="30" customHeight="1" x14ac:dyDescent="0.25">
      <c r="A564" s="306" t="s">
        <v>1634</v>
      </c>
      <c r="B564" s="307" t="s">
        <v>157</v>
      </c>
      <c r="C564" s="302" t="s">
        <v>3566</v>
      </c>
      <c r="D564" s="303">
        <v>1</v>
      </c>
      <c r="E564" s="304"/>
      <c r="F564" s="305">
        <v>29.97</v>
      </c>
      <c r="G564" s="439">
        <f t="shared" si="12"/>
        <v>0</v>
      </c>
      <c r="H564" s="440"/>
      <c r="I564" s="440"/>
      <c r="J564" s="122"/>
    </row>
    <row r="565" spans="1:10" s="3" customFormat="1" ht="30" customHeight="1" x14ac:dyDescent="0.25">
      <c r="A565" s="313" t="s">
        <v>1635</v>
      </c>
      <c r="B565" s="307" t="s">
        <v>162</v>
      </c>
      <c r="C565" s="302" t="s">
        <v>3567</v>
      </c>
      <c r="D565" s="303">
        <v>2</v>
      </c>
      <c r="E565" s="304"/>
      <c r="F565" s="305">
        <v>52.17</v>
      </c>
      <c r="G565" s="439">
        <f t="shared" si="12"/>
        <v>0</v>
      </c>
      <c r="H565" s="440"/>
      <c r="I565" s="440"/>
      <c r="J565" s="122"/>
    </row>
    <row r="566" spans="1:10" s="3" customFormat="1" ht="30" customHeight="1" x14ac:dyDescent="0.25">
      <c r="A566" s="306" t="s">
        <v>1667</v>
      </c>
      <c r="B566" s="307" t="s">
        <v>169</v>
      </c>
      <c r="C566" s="302" t="s">
        <v>3568</v>
      </c>
      <c r="D566" s="303">
        <v>3</v>
      </c>
      <c r="E566" s="304"/>
      <c r="F566" s="305">
        <v>8.0272500000000004</v>
      </c>
      <c r="G566" s="439">
        <f t="shared" si="12"/>
        <v>0</v>
      </c>
      <c r="H566" s="440"/>
      <c r="I566" s="440"/>
      <c r="J566" s="122"/>
    </row>
    <row r="567" spans="1:10" s="3" customFormat="1" ht="30" customHeight="1" x14ac:dyDescent="0.25">
      <c r="A567" s="306" t="s">
        <v>1666</v>
      </c>
      <c r="B567" s="307" t="s">
        <v>170</v>
      </c>
      <c r="C567" s="302" t="s">
        <v>3569</v>
      </c>
      <c r="D567" s="303">
        <v>3</v>
      </c>
      <c r="E567" s="304"/>
      <c r="F567" s="305">
        <v>6.8805000000000005</v>
      </c>
      <c r="G567" s="439">
        <f t="shared" si="12"/>
        <v>0</v>
      </c>
      <c r="H567" s="440"/>
      <c r="I567" s="440"/>
      <c r="J567" s="122"/>
    </row>
    <row r="568" spans="1:10" s="3" customFormat="1" ht="30" customHeight="1" x14ac:dyDescent="0.25">
      <c r="A568" s="313" t="s">
        <v>174</v>
      </c>
      <c r="B568" s="307" t="s">
        <v>175</v>
      </c>
      <c r="C568" s="302" t="s">
        <v>3570</v>
      </c>
      <c r="D568" s="303">
        <v>1</v>
      </c>
      <c r="E568" s="304"/>
      <c r="F568" s="305">
        <v>36.200000000000003</v>
      </c>
      <c r="G568" s="439">
        <f t="shared" si="12"/>
        <v>0</v>
      </c>
      <c r="H568" s="440"/>
      <c r="I568" s="440"/>
      <c r="J568" s="122"/>
    </row>
    <row r="569" spans="1:10" s="3" customFormat="1" ht="30" customHeight="1" x14ac:dyDescent="0.25">
      <c r="A569" s="313" t="s">
        <v>1636</v>
      </c>
      <c r="B569" s="307" t="s">
        <v>176</v>
      </c>
      <c r="C569" s="302" t="s">
        <v>3571</v>
      </c>
      <c r="D569" s="303">
        <v>24</v>
      </c>
      <c r="E569" s="304"/>
      <c r="F569" s="305">
        <v>3.1535625</v>
      </c>
      <c r="G569" s="439">
        <f t="shared" si="12"/>
        <v>0</v>
      </c>
      <c r="H569" s="440"/>
      <c r="I569" s="440"/>
      <c r="J569" s="122"/>
    </row>
    <row r="570" spans="1:10" s="3" customFormat="1" ht="30" customHeight="1" x14ac:dyDescent="0.25">
      <c r="A570" s="306" t="s">
        <v>177</v>
      </c>
      <c r="B570" s="307" t="s">
        <v>178</v>
      </c>
      <c r="C570" s="302" t="s">
        <v>4345</v>
      </c>
      <c r="D570" s="303">
        <v>1</v>
      </c>
      <c r="E570" s="304"/>
      <c r="F570" s="305">
        <v>70</v>
      </c>
      <c r="G570" s="439">
        <f t="shared" si="12"/>
        <v>0</v>
      </c>
      <c r="H570" s="440"/>
      <c r="I570" s="440"/>
      <c r="J570" s="122"/>
    </row>
    <row r="571" spans="1:10" s="3" customFormat="1" ht="30" customHeight="1" x14ac:dyDescent="0.25">
      <c r="A571" s="313" t="s">
        <v>1637</v>
      </c>
      <c r="B571" s="307" t="s">
        <v>179</v>
      </c>
      <c r="C571" s="302" t="s">
        <v>3573</v>
      </c>
      <c r="D571" s="303">
        <v>2</v>
      </c>
      <c r="E571" s="304"/>
      <c r="F571" s="305">
        <v>98.97</v>
      </c>
      <c r="G571" s="439">
        <f t="shared" si="12"/>
        <v>0</v>
      </c>
      <c r="H571" s="440"/>
      <c r="I571" s="440"/>
      <c r="J571" s="122"/>
    </row>
    <row r="572" spans="1:10" s="3" customFormat="1" ht="30" customHeight="1" x14ac:dyDescent="0.25">
      <c r="A572" s="392" t="s">
        <v>2097</v>
      </c>
      <c r="B572" s="392" t="s">
        <v>915</v>
      </c>
      <c r="C572" s="302" t="s">
        <v>3574</v>
      </c>
      <c r="D572" s="310"/>
      <c r="E572" s="311"/>
      <c r="F572" s="305">
        <v>10.84</v>
      </c>
      <c r="G572" s="439">
        <f t="shared" si="12"/>
        <v>0</v>
      </c>
      <c r="H572" s="440"/>
      <c r="I572" s="440"/>
      <c r="J572" s="122"/>
    </row>
    <row r="573" spans="1:10" s="3" customFormat="1" ht="30" customHeight="1" x14ac:dyDescent="0.25">
      <c r="A573" s="392" t="s">
        <v>2096</v>
      </c>
      <c r="B573" s="392" t="s">
        <v>383</v>
      </c>
      <c r="C573" s="302" t="s">
        <v>3575</v>
      </c>
      <c r="D573" s="310"/>
      <c r="E573" s="311"/>
      <c r="F573" s="305">
        <v>47</v>
      </c>
      <c r="G573" s="439">
        <f t="shared" si="12"/>
        <v>0</v>
      </c>
      <c r="H573" s="440"/>
      <c r="I573" s="440"/>
      <c r="J573" s="122"/>
    </row>
    <row r="574" spans="1:10" s="3" customFormat="1" ht="30" customHeight="1" x14ac:dyDescent="0.25">
      <c r="A574" s="392" t="s">
        <v>1970</v>
      </c>
      <c r="B574" s="392" t="s">
        <v>910</v>
      </c>
      <c r="C574" s="302" t="s">
        <v>3576</v>
      </c>
      <c r="D574" s="303">
        <v>24</v>
      </c>
      <c r="E574" s="315"/>
      <c r="F574" s="305">
        <v>3.1420950000000003</v>
      </c>
      <c r="G574" s="439">
        <f t="shared" si="12"/>
        <v>0</v>
      </c>
      <c r="H574" s="440"/>
      <c r="I574" s="440"/>
      <c r="J574" s="122"/>
    </row>
    <row r="575" spans="1:10" s="3" customFormat="1" ht="30" customHeight="1" x14ac:dyDescent="0.25">
      <c r="A575" s="392" t="s">
        <v>1971</v>
      </c>
      <c r="B575" s="392" t="s">
        <v>911</v>
      </c>
      <c r="C575" s="302" t="s">
        <v>3577</v>
      </c>
      <c r="D575" s="303"/>
      <c r="E575" s="315"/>
      <c r="F575" s="305">
        <v>15.25</v>
      </c>
      <c r="G575" s="439">
        <f t="shared" si="12"/>
        <v>0</v>
      </c>
      <c r="H575" s="440"/>
      <c r="I575" s="440"/>
      <c r="J575" s="122"/>
    </row>
    <row r="576" spans="1:10" s="3" customFormat="1" ht="30" customHeight="1" x14ac:dyDescent="0.25">
      <c r="A576" s="392" t="s">
        <v>1969</v>
      </c>
      <c r="B576" s="392" t="s">
        <v>1318</v>
      </c>
      <c r="C576" s="302" t="s">
        <v>3578</v>
      </c>
      <c r="D576" s="303"/>
      <c r="E576" s="315"/>
      <c r="F576" s="305">
        <v>10.229010000000001</v>
      </c>
      <c r="G576" s="439">
        <f t="shared" si="12"/>
        <v>0</v>
      </c>
      <c r="H576" s="440"/>
      <c r="I576" s="440"/>
      <c r="J576" s="122"/>
    </row>
    <row r="577" spans="1:10" s="3" customFormat="1" ht="30" customHeight="1" x14ac:dyDescent="0.25">
      <c r="A577" s="306" t="s">
        <v>1972</v>
      </c>
      <c r="B577" s="307" t="s">
        <v>180</v>
      </c>
      <c r="C577" s="302" t="s">
        <v>3579</v>
      </c>
      <c r="D577" s="303">
        <v>12</v>
      </c>
      <c r="E577" s="304"/>
      <c r="F577" s="305">
        <v>15.8</v>
      </c>
      <c r="G577" s="439">
        <f t="shared" si="12"/>
        <v>0</v>
      </c>
      <c r="H577" s="440"/>
      <c r="I577" s="440"/>
      <c r="J577" s="122"/>
    </row>
    <row r="578" spans="1:10" s="3" customFormat="1" ht="30" customHeight="1" x14ac:dyDescent="0.25">
      <c r="A578" s="306" t="s">
        <v>2004</v>
      </c>
      <c r="B578" s="307" t="s">
        <v>181</v>
      </c>
      <c r="C578" s="302" t="s">
        <v>3580</v>
      </c>
      <c r="D578" s="303">
        <v>12</v>
      </c>
      <c r="E578" s="304"/>
      <c r="F578" s="305">
        <v>25.5</v>
      </c>
      <c r="G578" s="439">
        <f t="shared" si="12"/>
        <v>0</v>
      </c>
      <c r="H578" s="440"/>
      <c r="I578" s="440"/>
      <c r="J578" s="122"/>
    </row>
    <row r="579" spans="1:10" s="3" customFormat="1" ht="30" customHeight="1" x14ac:dyDescent="0.25">
      <c r="A579" s="306" t="s">
        <v>1976</v>
      </c>
      <c r="B579" s="307" t="s">
        <v>182</v>
      </c>
      <c r="C579" s="302" t="s">
        <v>3581</v>
      </c>
      <c r="D579" s="303">
        <v>1</v>
      </c>
      <c r="E579" s="304"/>
      <c r="F579" s="305">
        <v>16.260000000000002</v>
      </c>
      <c r="G579" s="439">
        <f t="shared" si="12"/>
        <v>0</v>
      </c>
      <c r="H579" s="440"/>
      <c r="I579" s="440"/>
      <c r="J579" s="122"/>
    </row>
    <row r="580" spans="1:10" s="3" customFormat="1" ht="30" customHeight="1" x14ac:dyDescent="0.25">
      <c r="A580" s="306" t="s">
        <v>1997</v>
      </c>
      <c r="B580" s="307" t="s">
        <v>183</v>
      </c>
      <c r="C580" s="302" t="s">
        <v>3582</v>
      </c>
      <c r="D580" s="303">
        <v>12</v>
      </c>
      <c r="E580" s="304"/>
      <c r="F580" s="305">
        <v>5.2865175000000004</v>
      </c>
      <c r="G580" s="439">
        <f t="shared" si="12"/>
        <v>0</v>
      </c>
      <c r="H580" s="440"/>
      <c r="I580" s="440"/>
      <c r="J580" s="122"/>
    </row>
    <row r="581" spans="1:10" s="3" customFormat="1" ht="30" customHeight="1" x14ac:dyDescent="0.25">
      <c r="A581" s="392" t="s">
        <v>1974</v>
      </c>
      <c r="B581" s="392" t="s">
        <v>1327</v>
      </c>
      <c r="C581" s="302" t="s">
        <v>3584</v>
      </c>
      <c r="D581" s="303"/>
      <c r="E581" s="315"/>
      <c r="F581" s="305">
        <v>1.4793075</v>
      </c>
      <c r="G581" s="439">
        <f t="shared" si="12"/>
        <v>0</v>
      </c>
      <c r="H581" s="440"/>
      <c r="I581" s="440"/>
      <c r="J581" s="122"/>
    </row>
    <row r="582" spans="1:10" s="3" customFormat="1" ht="30" customHeight="1" x14ac:dyDescent="0.25">
      <c r="A582" s="313" t="s">
        <v>1638</v>
      </c>
      <c r="B582" s="307" t="s">
        <v>184</v>
      </c>
      <c r="C582" s="302" t="s">
        <v>3585</v>
      </c>
      <c r="D582" s="303">
        <v>1</v>
      </c>
      <c r="E582" s="304"/>
      <c r="F582" s="305">
        <v>195</v>
      </c>
      <c r="G582" s="439">
        <f t="shared" si="12"/>
        <v>0</v>
      </c>
      <c r="H582" s="440"/>
      <c r="I582" s="440"/>
      <c r="J582" s="122"/>
    </row>
    <row r="583" spans="1:10" s="3" customFormat="1" ht="30" customHeight="1" x14ac:dyDescent="0.25">
      <c r="A583" s="313" t="s">
        <v>1639</v>
      </c>
      <c r="B583" s="307" t="s">
        <v>185</v>
      </c>
      <c r="C583" s="302" t="s">
        <v>3586</v>
      </c>
      <c r="D583" s="310">
        <v>1</v>
      </c>
      <c r="E583" s="304"/>
      <c r="F583" s="305">
        <v>14.59</v>
      </c>
      <c r="G583" s="439">
        <f t="shared" si="12"/>
        <v>0</v>
      </c>
      <c r="H583" s="440"/>
      <c r="I583" s="440"/>
      <c r="J583" s="122"/>
    </row>
    <row r="584" spans="1:10" s="3" customFormat="1" ht="30" customHeight="1" x14ac:dyDescent="0.25">
      <c r="A584" s="392" t="s">
        <v>1975</v>
      </c>
      <c r="B584" s="392" t="s">
        <v>912</v>
      </c>
      <c r="C584" s="302" t="s">
        <v>3587</v>
      </c>
      <c r="D584" s="310">
        <v>12</v>
      </c>
      <c r="E584" s="315"/>
      <c r="F584" s="305">
        <v>20.59</v>
      </c>
      <c r="G584" s="439">
        <f t="shared" si="12"/>
        <v>0</v>
      </c>
      <c r="H584" s="440"/>
      <c r="I584" s="440"/>
      <c r="J584" s="122"/>
    </row>
    <row r="585" spans="1:10" s="3" customFormat="1" ht="30" customHeight="1" x14ac:dyDescent="0.25">
      <c r="A585" s="392" t="s">
        <v>1979</v>
      </c>
      <c r="B585" s="392" t="s">
        <v>913</v>
      </c>
      <c r="C585" s="302" t="s">
        <v>3588</v>
      </c>
      <c r="D585" s="310"/>
      <c r="E585" s="315"/>
      <c r="F585" s="305">
        <v>3.8874825000000004</v>
      </c>
      <c r="G585" s="439">
        <f t="shared" si="12"/>
        <v>0</v>
      </c>
      <c r="H585" s="440"/>
      <c r="I585" s="440"/>
      <c r="J585" s="122"/>
    </row>
    <row r="586" spans="1:10" s="3" customFormat="1" ht="30" customHeight="1" x14ac:dyDescent="0.25">
      <c r="A586" s="392" t="s">
        <v>1973</v>
      </c>
      <c r="B586" s="392" t="s">
        <v>914</v>
      </c>
      <c r="C586" s="302" t="s">
        <v>2941</v>
      </c>
      <c r="D586" s="310"/>
      <c r="E586" s="315"/>
      <c r="F586" s="305">
        <v>4.0021575</v>
      </c>
      <c r="G586" s="439">
        <f t="shared" si="12"/>
        <v>0</v>
      </c>
      <c r="H586" s="440"/>
      <c r="I586" s="440"/>
      <c r="J586" s="122"/>
    </row>
    <row r="587" spans="1:10" s="3" customFormat="1" ht="30" customHeight="1" x14ac:dyDescent="0.25">
      <c r="A587" s="306" t="s">
        <v>1978</v>
      </c>
      <c r="B587" s="307" t="s">
        <v>243</v>
      </c>
      <c r="C587" s="302" t="s">
        <v>2942</v>
      </c>
      <c r="D587" s="310">
        <v>12</v>
      </c>
      <c r="E587" s="304"/>
      <c r="F587" s="305">
        <v>4.1168325000000001</v>
      </c>
      <c r="G587" s="439">
        <f t="shared" si="12"/>
        <v>0</v>
      </c>
      <c r="H587" s="440"/>
      <c r="I587" s="440"/>
      <c r="J587" s="122"/>
    </row>
    <row r="588" spans="1:10" s="3" customFormat="1" ht="30" customHeight="1" x14ac:dyDescent="0.25">
      <c r="A588" s="313" t="s">
        <v>1977</v>
      </c>
      <c r="B588" s="307" t="s">
        <v>186</v>
      </c>
      <c r="C588" s="302" t="s">
        <v>2943</v>
      </c>
      <c r="D588" s="310">
        <v>12</v>
      </c>
      <c r="E588" s="304"/>
      <c r="F588" s="305">
        <v>9.5294925000000017</v>
      </c>
      <c r="G588" s="439">
        <f t="shared" si="12"/>
        <v>0</v>
      </c>
      <c r="H588" s="440"/>
      <c r="I588" s="440"/>
      <c r="J588" s="122"/>
    </row>
    <row r="589" spans="1:10" s="3" customFormat="1" ht="30" customHeight="1" x14ac:dyDescent="0.25">
      <c r="A589" s="313" t="s">
        <v>1665</v>
      </c>
      <c r="B589" s="307" t="s">
        <v>187</v>
      </c>
      <c r="C589" s="302" t="s">
        <v>2944</v>
      </c>
      <c r="D589" s="310">
        <v>5</v>
      </c>
      <c r="E589" s="304"/>
      <c r="F589" s="305">
        <v>10.47</v>
      </c>
      <c r="G589" s="439">
        <f t="shared" si="12"/>
        <v>0</v>
      </c>
      <c r="H589" s="440"/>
      <c r="I589" s="440"/>
      <c r="J589" s="122"/>
    </row>
    <row r="590" spans="1:10" s="3" customFormat="1" ht="30" customHeight="1" x14ac:dyDescent="0.25">
      <c r="A590" s="313" t="s">
        <v>1708</v>
      </c>
      <c r="B590" s="307" t="s">
        <v>240</v>
      </c>
      <c r="C590" s="302" t="s">
        <v>2945</v>
      </c>
      <c r="D590" s="310">
        <v>1</v>
      </c>
      <c r="E590" s="304"/>
      <c r="F590" s="305">
        <v>15.8</v>
      </c>
      <c r="G590" s="439">
        <f t="shared" si="12"/>
        <v>0</v>
      </c>
      <c r="H590" s="440"/>
      <c r="I590" s="440"/>
      <c r="J590" s="122"/>
    </row>
    <row r="591" spans="1:10" s="3" customFormat="1" ht="30" customHeight="1" x14ac:dyDescent="0.25">
      <c r="A591" s="306" t="s">
        <v>1664</v>
      </c>
      <c r="B591" s="307" t="s">
        <v>189</v>
      </c>
      <c r="C591" s="302" t="s">
        <v>2946</v>
      </c>
      <c r="D591" s="310">
        <v>1</v>
      </c>
      <c r="E591" s="304"/>
      <c r="F591" s="305">
        <v>23.93</v>
      </c>
      <c r="G591" s="439">
        <f t="shared" si="12"/>
        <v>0</v>
      </c>
      <c r="H591" s="440"/>
      <c r="I591" s="440"/>
      <c r="J591" s="122"/>
    </row>
    <row r="592" spans="1:10" s="3" customFormat="1" ht="30" customHeight="1" x14ac:dyDescent="0.25">
      <c r="A592" s="392" t="s">
        <v>2198</v>
      </c>
      <c r="B592" s="392" t="s">
        <v>1338</v>
      </c>
      <c r="C592" s="302" t="s">
        <v>2947</v>
      </c>
      <c r="D592" s="310"/>
      <c r="E592" s="311"/>
      <c r="F592" s="305">
        <v>2000</v>
      </c>
      <c r="G592" s="439">
        <f t="shared" si="12"/>
        <v>0</v>
      </c>
      <c r="H592" s="440"/>
      <c r="I592" s="440"/>
      <c r="J592" s="122"/>
    </row>
    <row r="593" spans="1:10" s="3" customFormat="1" ht="30" customHeight="1" x14ac:dyDescent="0.25">
      <c r="A593" s="392" t="s">
        <v>4216</v>
      </c>
      <c r="B593" s="392" t="s">
        <v>4152</v>
      </c>
      <c r="C593" s="321" t="s">
        <v>4220</v>
      </c>
      <c r="D593" s="310"/>
      <c r="E593" s="311"/>
      <c r="F593" s="305">
        <v>46.12</v>
      </c>
      <c r="G593" s="439">
        <f t="shared" si="12"/>
        <v>0</v>
      </c>
      <c r="H593" s="440"/>
      <c r="I593" s="440"/>
      <c r="J593" s="122"/>
    </row>
    <row r="594" spans="1:10" s="3" customFormat="1" ht="30" customHeight="1" x14ac:dyDescent="0.25">
      <c r="A594" s="392" t="s">
        <v>4217</v>
      </c>
      <c r="B594" s="392" t="s">
        <v>4153</v>
      </c>
      <c r="C594" s="321" t="s">
        <v>4219</v>
      </c>
      <c r="D594" s="310"/>
      <c r="E594" s="311"/>
      <c r="F594" s="305">
        <v>23.03</v>
      </c>
      <c r="G594" s="439">
        <f t="shared" si="12"/>
        <v>0</v>
      </c>
      <c r="H594" s="440"/>
      <c r="I594" s="440"/>
      <c r="J594" s="122"/>
    </row>
    <row r="595" spans="1:10" s="3" customFormat="1" ht="30" customHeight="1" x14ac:dyDescent="0.25">
      <c r="A595" s="392" t="s">
        <v>4218</v>
      </c>
      <c r="B595" s="392" t="s">
        <v>4154</v>
      </c>
      <c r="C595" s="321" t="s">
        <v>4221</v>
      </c>
      <c r="D595" s="310"/>
      <c r="E595" s="311"/>
      <c r="F595" s="305">
        <v>23.03</v>
      </c>
      <c r="G595" s="439">
        <f t="shared" si="12"/>
        <v>0</v>
      </c>
      <c r="H595" s="440"/>
      <c r="I595" s="440"/>
      <c r="J595" s="122"/>
    </row>
    <row r="596" spans="1:10" s="107" customFormat="1" ht="30" customHeight="1" x14ac:dyDescent="0.25">
      <c r="A596" s="313" t="s">
        <v>1663</v>
      </c>
      <c r="B596" s="307" t="s">
        <v>192</v>
      </c>
      <c r="C596" s="302" t="s">
        <v>2948</v>
      </c>
      <c r="D596" s="310">
        <v>2</v>
      </c>
      <c r="E596" s="304"/>
      <c r="F596" s="305">
        <v>32.81</v>
      </c>
      <c r="G596" s="439">
        <f t="shared" si="12"/>
        <v>0</v>
      </c>
      <c r="H596" s="440"/>
      <c r="I596" s="440"/>
      <c r="J596" s="122"/>
    </row>
    <row r="597" spans="1:10" s="3" customFormat="1" ht="30" customHeight="1" x14ac:dyDescent="0.25">
      <c r="A597" s="313" t="s">
        <v>1661</v>
      </c>
      <c r="B597" s="307" t="s">
        <v>194</v>
      </c>
      <c r="C597" s="302" t="s">
        <v>2950</v>
      </c>
      <c r="D597" s="310">
        <v>2</v>
      </c>
      <c r="E597" s="304"/>
      <c r="F597" s="305">
        <v>26.73</v>
      </c>
      <c r="G597" s="439">
        <f t="shared" si="12"/>
        <v>0</v>
      </c>
      <c r="H597" s="440"/>
      <c r="I597" s="440"/>
      <c r="J597" s="122"/>
    </row>
    <row r="598" spans="1:10" s="3" customFormat="1" ht="30" customHeight="1" x14ac:dyDescent="0.25">
      <c r="A598" s="313" t="s">
        <v>1640</v>
      </c>
      <c r="B598" s="307" t="s">
        <v>195</v>
      </c>
      <c r="C598" s="302" t="s">
        <v>2951</v>
      </c>
      <c r="D598" s="310">
        <v>1</v>
      </c>
      <c r="E598" s="304"/>
      <c r="F598" s="305">
        <v>30.2</v>
      </c>
      <c r="G598" s="439">
        <f t="shared" si="12"/>
        <v>0</v>
      </c>
      <c r="H598" s="440"/>
      <c r="I598" s="440"/>
      <c r="J598" s="122"/>
    </row>
    <row r="599" spans="1:10" s="3" customFormat="1" ht="30" customHeight="1" x14ac:dyDescent="0.25">
      <c r="A599" s="313" t="s">
        <v>1660</v>
      </c>
      <c r="B599" s="307" t="s">
        <v>2144</v>
      </c>
      <c r="C599" s="302" t="s">
        <v>2952</v>
      </c>
      <c r="D599" s="310">
        <v>3</v>
      </c>
      <c r="E599" s="304"/>
      <c r="F599" s="305">
        <v>291.89999999999998</v>
      </c>
      <c r="G599" s="439">
        <f t="shared" si="12"/>
        <v>0</v>
      </c>
      <c r="H599" s="440"/>
      <c r="I599" s="440"/>
      <c r="J599" s="122"/>
    </row>
    <row r="600" spans="1:10" s="3" customFormat="1" ht="30" customHeight="1" x14ac:dyDescent="0.25">
      <c r="A600" s="313" t="s">
        <v>1641</v>
      </c>
      <c r="B600" s="307" t="s">
        <v>196</v>
      </c>
      <c r="C600" s="302" t="s">
        <v>2953</v>
      </c>
      <c r="D600" s="310">
        <v>2</v>
      </c>
      <c r="E600" s="304"/>
      <c r="F600" s="305">
        <v>15.24</v>
      </c>
      <c r="G600" s="439">
        <f t="shared" si="12"/>
        <v>0</v>
      </c>
      <c r="H600" s="440"/>
      <c r="I600" s="440"/>
      <c r="J600" s="122"/>
    </row>
    <row r="601" spans="1:10" s="3" customFormat="1" ht="30" customHeight="1" x14ac:dyDescent="0.25">
      <c r="A601" s="313" t="s">
        <v>202</v>
      </c>
      <c r="B601" s="307" t="s">
        <v>203</v>
      </c>
      <c r="C601" s="302" t="s">
        <v>2954</v>
      </c>
      <c r="D601" s="310">
        <v>2</v>
      </c>
      <c r="E601" s="304"/>
      <c r="F601" s="305">
        <v>34.520000000000003</v>
      </c>
      <c r="G601" s="439">
        <f t="shared" si="12"/>
        <v>0</v>
      </c>
      <c r="H601" s="440"/>
      <c r="I601" s="440"/>
      <c r="J601" s="122"/>
    </row>
    <row r="602" spans="1:10" s="3" customFormat="1" ht="30" customHeight="1" x14ac:dyDescent="0.25">
      <c r="A602" s="313" t="s">
        <v>209</v>
      </c>
      <c r="B602" s="307" t="s">
        <v>210</v>
      </c>
      <c r="C602" s="302" t="s">
        <v>2955</v>
      </c>
      <c r="D602" s="310">
        <v>1</v>
      </c>
      <c r="E602" s="304"/>
      <c r="F602" s="305">
        <v>30.43</v>
      </c>
      <c r="G602" s="439">
        <f t="shared" si="12"/>
        <v>0</v>
      </c>
      <c r="H602" s="440"/>
      <c r="I602" s="440"/>
      <c r="J602" s="122"/>
    </row>
    <row r="603" spans="1:10" s="3" customFormat="1" ht="30" customHeight="1" x14ac:dyDescent="0.25">
      <c r="A603" s="313" t="s">
        <v>215</v>
      </c>
      <c r="B603" s="307" t="s">
        <v>216</v>
      </c>
      <c r="C603" s="302" t="s">
        <v>2956</v>
      </c>
      <c r="D603" s="310">
        <v>1</v>
      </c>
      <c r="E603" s="304"/>
      <c r="F603" s="305">
        <v>31.49</v>
      </c>
      <c r="G603" s="439">
        <f t="shared" si="12"/>
        <v>0</v>
      </c>
      <c r="H603" s="440"/>
      <c r="I603" s="440"/>
      <c r="J603" s="122"/>
    </row>
    <row r="604" spans="1:10" s="3" customFormat="1" ht="30" customHeight="1" x14ac:dyDescent="0.25">
      <c r="A604" s="392" t="s">
        <v>2116</v>
      </c>
      <c r="B604" s="392" t="s">
        <v>1357</v>
      </c>
      <c r="C604" s="302" t="s">
        <v>2957</v>
      </c>
      <c r="D604" s="310"/>
      <c r="E604" s="311"/>
      <c r="F604" s="305">
        <v>49.36</v>
      </c>
      <c r="G604" s="439">
        <f t="shared" si="12"/>
        <v>0</v>
      </c>
      <c r="H604" s="440"/>
      <c r="I604" s="440"/>
      <c r="J604" s="122"/>
    </row>
    <row r="605" spans="1:10" s="3" customFormat="1" ht="30" customHeight="1" x14ac:dyDescent="0.25">
      <c r="A605" s="392" t="s">
        <v>2099</v>
      </c>
      <c r="B605" s="392" t="s">
        <v>1497</v>
      </c>
      <c r="C605" s="302" t="s">
        <v>2958</v>
      </c>
      <c r="D605" s="310"/>
      <c r="E605" s="311"/>
      <c r="F605" s="305">
        <v>103.38</v>
      </c>
      <c r="G605" s="439">
        <f t="shared" si="12"/>
        <v>0</v>
      </c>
      <c r="H605" s="440"/>
      <c r="I605" s="440"/>
      <c r="J605" s="122"/>
    </row>
    <row r="606" spans="1:10" s="3" customFormat="1" ht="30" customHeight="1" x14ac:dyDescent="0.25">
      <c r="A606" s="306" t="s">
        <v>218</v>
      </c>
      <c r="B606" s="307" t="s">
        <v>219</v>
      </c>
      <c r="C606" s="302" t="s">
        <v>2959</v>
      </c>
      <c r="D606" s="310">
        <v>60</v>
      </c>
      <c r="E606" s="304"/>
      <c r="F606" s="305">
        <v>0.53897249999999997</v>
      </c>
      <c r="G606" s="439">
        <f t="shared" si="12"/>
        <v>0</v>
      </c>
      <c r="H606" s="440"/>
      <c r="I606" s="440"/>
      <c r="J606" s="122"/>
    </row>
    <row r="607" spans="1:10" s="3" customFormat="1" ht="30" customHeight="1" x14ac:dyDescent="0.25">
      <c r="A607" s="306" t="s">
        <v>1643</v>
      </c>
      <c r="B607" s="307" t="s">
        <v>223</v>
      </c>
      <c r="C607" s="302" t="s">
        <v>4001</v>
      </c>
      <c r="D607" s="310">
        <v>8</v>
      </c>
      <c r="E607" s="304"/>
      <c r="F607" s="305">
        <v>3.0847575000000003</v>
      </c>
      <c r="G607" s="439">
        <f t="shared" si="12"/>
        <v>0</v>
      </c>
      <c r="H607" s="440"/>
      <c r="I607" s="440"/>
      <c r="J607" s="122"/>
    </row>
    <row r="608" spans="1:10" s="3" customFormat="1" ht="30" customHeight="1" x14ac:dyDescent="0.25">
      <c r="A608" s="306" t="s">
        <v>226</v>
      </c>
      <c r="B608" s="307" t="s">
        <v>227</v>
      </c>
      <c r="C608" s="302" t="s">
        <v>2960</v>
      </c>
      <c r="D608" s="310">
        <v>15</v>
      </c>
      <c r="E608" s="304"/>
      <c r="F608" s="305">
        <v>8</v>
      </c>
      <c r="G608" s="439">
        <f t="shared" si="12"/>
        <v>0</v>
      </c>
      <c r="H608" s="440"/>
      <c r="I608" s="440"/>
      <c r="J608" s="122"/>
    </row>
    <row r="609" spans="1:10" s="3" customFormat="1" ht="30" customHeight="1" x14ac:dyDescent="0.25">
      <c r="A609" s="306" t="s">
        <v>228</v>
      </c>
      <c r="B609" s="307" t="s">
        <v>229</v>
      </c>
      <c r="C609" s="302" t="s">
        <v>4002</v>
      </c>
      <c r="D609" s="310">
        <v>1</v>
      </c>
      <c r="E609" s="304"/>
      <c r="F609" s="305">
        <v>55.53</v>
      </c>
      <c r="G609" s="439">
        <f t="shared" si="12"/>
        <v>0</v>
      </c>
      <c r="H609" s="440"/>
      <c r="I609" s="440"/>
      <c r="J609" s="122"/>
    </row>
    <row r="610" spans="1:10" s="3" customFormat="1" ht="30" customHeight="1" x14ac:dyDescent="0.25">
      <c r="A610" s="306" t="s">
        <v>230</v>
      </c>
      <c r="B610" s="307" t="s">
        <v>231</v>
      </c>
      <c r="C610" s="302" t="s">
        <v>4003</v>
      </c>
      <c r="D610" s="310">
        <v>4</v>
      </c>
      <c r="E610" s="304"/>
      <c r="F610" s="305">
        <v>10.8367875</v>
      </c>
      <c r="G610" s="439">
        <f t="shared" si="12"/>
        <v>0</v>
      </c>
      <c r="H610" s="440"/>
      <c r="I610" s="440"/>
      <c r="J610" s="122"/>
    </row>
    <row r="611" spans="1:10" s="3" customFormat="1" ht="30" customHeight="1" x14ac:dyDescent="0.25">
      <c r="A611" s="306" t="s">
        <v>232</v>
      </c>
      <c r="B611" s="307" t="s">
        <v>233</v>
      </c>
      <c r="C611" s="302" t="s">
        <v>4004</v>
      </c>
      <c r="D611" s="310">
        <v>5</v>
      </c>
      <c r="E611" s="304"/>
      <c r="F611" s="305">
        <v>5.0342324999999999</v>
      </c>
      <c r="G611" s="439">
        <f t="shared" si="12"/>
        <v>0</v>
      </c>
      <c r="H611" s="440"/>
      <c r="I611" s="440"/>
      <c r="J611" s="122"/>
    </row>
    <row r="612" spans="1:10" s="3" customFormat="1" ht="30" customHeight="1" x14ac:dyDescent="0.25">
      <c r="A612" s="306" t="s">
        <v>234</v>
      </c>
      <c r="B612" s="307" t="s">
        <v>235</v>
      </c>
      <c r="C612" s="302" t="s">
        <v>4005</v>
      </c>
      <c r="D612" s="310">
        <v>5</v>
      </c>
      <c r="E612" s="304"/>
      <c r="F612" s="305">
        <v>4.931025</v>
      </c>
      <c r="G612" s="439">
        <f t="shared" si="12"/>
        <v>0</v>
      </c>
      <c r="H612" s="440"/>
      <c r="I612" s="440"/>
      <c r="J612" s="122"/>
    </row>
    <row r="613" spans="1:10" s="3" customFormat="1" ht="30" customHeight="1" x14ac:dyDescent="0.25">
      <c r="A613" s="313" t="s">
        <v>1644</v>
      </c>
      <c r="B613" s="307" t="s">
        <v>238</v>
      </c>
      <c r="C613" s="302" t="s">
        <v>2961</v>
      </c>
      <c r="D613" s="310">
        <v>1</v>
      </c>
      <c r="E613" s="304"/>
      <c r="F613" s="305">
        <v>162.88</v>
      </c>
      <c r="G613" s="439">
        <f t="shared" si="12"/>
        <v>0</v>
      </c>
      <c r="H613" s="440"/>
      <c r="I613" s="440"/>
      <c r="J613" s="122"/>
    </row>
    <row r="614" spans="1:10" s="3" customFormat="1" ht="30" customHeight="1" x14ac:dyDescent="0.25">
      <c r="A614" s="313" t="s">
        <v>245</v>
      </c>
      <c r="B614" s="307" t="s">
        <v>246</v>
      </c>
      <c r="C614" s="302" t="s">
        <v>2962</v>
      </c>
      <c r="D614" s="310">
        <v>1</v>
      </c>
      <c r="E614" s="304"/>
      <c r="F614" s="305">
        <v>278.64</v>
      </c>
      <c r="G614" s="439">
        <f t="shared" si="12"/>
        <v>0</v>
      </c>
      <c r="H614" s="440"/>
      <c r="I614" s="440"/>
      <c r="J614" s="122"/>
    </row>
    <row r="615" spans="1:10" s="3" customFormat="1" ht="30" customHeight="1" x14ac:dyDescent="0.25">
      <c r="A615" s="313" t="s">
        <v>1645</v>
      </c>
      <c r="B615" s="307" t="s">
        <v>247</v>
      </c>
      <c r="C615" s="302" t="s">
        <v>2963</v>
      </c>
      <c r="D615" s="310">
        <v>1</v>
      </c>
      <c r="E615" s="304"/>
      <c r="F615" s="305">
        <v>38.67</v>
      </c>
      <c r="G615" s="439">
        <f t="shared" si="12"/>
        <v>0</v>
      </c>
      <c r="H615" s="440"/>
      <c r="I615" s="440"/>
      <c r="J615" s="122"/>
    </row>
    <row r="616" spans="1:10" s="3" customFormat="1" ht="30" customHeight="1" x14ac:dyDescent="0.25">
      <c r="A616" s="313" t="s">
        <v>249</v>
      </c>
      <c r="B616" s="307" t="s">
        <v>250</v>
      </c>
      <c r="C616" s="302" t="s">
        <v>2964</v>
      </c>
      <c r="D616" s="310">
        <v>1</v>
      </c>
      <c r="E616" s="304"/>
      <c r="F616" s="305">
        <v>4.380585</v>
      </c>
      <c r="G616" s="439">
        <f t="shared" si="12"/>
        <v>0</v>
      </c>
      <c r="H616" s="440"/>
      <c r="I616" s="440"/>
      <c r="J616" s="122"/>
    </row>
    <row r="617" spans="1:10" s="3" customFormat="1" ht="30" customHeight="1" x14ac:dyDescent="0.25">
      <c r="A617" s="392" t="s">
        <v>1988</v>
      </c>
      <c r="B617" s="392" t="s">
        <v>1310</v>
      </c>
      <c r="C617" s="302" t="s">
        <v>4006</v>
      </c>
      <c r="D617" s="310">
        <v>1</v>
      </c>
      <c r="E617" s="315"/>
      <c r="F617" s="305">
        <v>260.62</v>
      </c>
      <c r="G617" s="439">
        <f t="shared" ref="G617:G620" si="13">+F617*E617</f>
        <v>0</v>
      </c>
      <c r="H617" s="440"/>
      <c r="I617" s="440"/>
      <c r="J617" s="122"/>
    </row>
    <row r="618" spans="1:10" s="3" customFormat="1" ht="30" customHeight="1" x14ac:dyDescent="0.25">
      <c r="A618" s="392" t="s">
        <v>1989</v>
      </c>
      <c r="B618" s="392" t="s">
        <v>1325</v>
      </c>
      <c r="C618" s="302" t="s">
        <v>4007</v>
      </c>
      <c r="D618" s="310">
        <v>1</v>
      </c>
      <c r="E618" s="315"/>
      <c r="F618" s="305">
        <v>357.43</v>
      </c>
      <c r="G618" s="439">
        <f t="shared" si="13"/>
        <v>0</v>
      </c>
      <c r="H618" s="440"/>
      <c r="I618" s="440"/>
      <c r="J618" s="122"/>
    </row>
    <row r="619" spans="1:10" s="3" customFormat="1" ht="30" customHeight="1" x14ac:dyDescent="0.25">
      <c r="A619" s="392" t="s">
        <v>1987</v>
      </c>
      <c r="B619" s="392" t="s">
        <v>1311</v>
      </c>
      <c r="C619" s="302" t="s">
        <v>4008</v>
      </c>
      <c r="D619" s="310">
        <v>2</v>
      </c>
      <c r="E619" s="315"/>
      <c r="F619" s="305">
        <v>130.31</v>
      </c>
      <c r="G619" s="439">
        <f t="shared" si="13"/>
        <v>0</v>
      </c>
      <c r="H619" s="440"/>
      <c r="I619" s="440"/>
      <c r="J619" s="122"/>
    </row>
    <row r="620" spans="1:10" s="3" customFormat="1" ht="30" customHeight="1" x14ac:dyDescent="0.25">
      <c r="A620" s="392" t="s">
        <v>1990</v>
      </c>
      <c r="B620" s="392" t="s">
        <v>1306</v>
      </c>
      <c r="C620" s="302" t="s">
        <v>4009</v>
      </c>
      <c r="D620" s="310"/>
      <c r="E620" s="315"/>
      <c r="F620" s="305">
        <v>818.36</v>
      </c>
      <c r="G620" s="439">
        <f t="shared" si="13"/>
        <v>0</v>
      </c>
      <c r="H620" s="440"/>
      <c r="I620" s="440"/>
      <c r="J620" s="122"/>
    </row>
    <row r="621" spans="1:10" s="3" customFormat="1" ht="30" customHeight="1" x14ac:dyDescent="0.25">
      <c r="A621" s="408"/>
      <c r="B621" s="394" t="s">
        <v>2148</v>
      </c>
      <c r="C621" s="183"/>
      <c r="D621" s="243"/>
      <c r="E621" s="289"/>
      <c r="F621" s="305"/>
      <c r="G621" s="335"/>
      <c r="H621" s="440"/>
      <c r="I621" s="440"/>
      <c r="J621" s="122"/>
    </row>
    <row r="622" spans="1:10" s="3" customFormat="1" ht="30" customHeight="1" x14ac:dyDescent="0.25">
      <c r="A622" s="290" t="s">
        <v>2125</v>
      </c>
      <c r="B622" s="292" t="s">
        <v>2148</v>
      </c>
      <c r="C622" s="293"/>
      <c r="D622" s="294"/>
      <c r="E622" s="295"/>
      <c r="F622" s="28"/>
      <c r="G622" s="340"/>
      <c r="H622" s="440"/>
      <c r="I622" s="440"/>
      <c r="J622" s="122"/>
    </row>
    <row r="623" spans="1:10" s="3" customFormat="1" ht="30" customHeight="1" x14ac:dyDescent="0.25">
      <c r="A623" s="313" t="s">
        <v>2213</v>
      </c>
      <c r="B623" s="307" t="s">
        <v>1362</v>
      </c>
      <c r="C623" s="302" t="s">
        <v>2973</v>
      </c>
      <c r="D623" s="310">
        <v>1</v>
      </c>
      <c r="E623" s="304"/>
      <c r="F623" s="305">
        <v>114.25</v>
      </c>
      <c r="G623" s="439">
        <f t="shared" ref="G623:G655" si="14">+F623*E623</f>
        <v>0</v>
      </c>
      <c r="H623" s="440"/>
      <c r="I623" s="440"/>
      <c r="J623" s="122"/>
    </row>
    <row r="624" spans="1:10" s="3" customFormat="1" ht="30" customHeight="1" x14ac:dyDescent="0.25">
      <c r="A624" s="392" t="s">
        <v>2214</v>
      </c>
      <c r="B624" s="392" t="s">
        <v>1316</v>
      </c>
      <c r="C624" s="302" t="s">
        <v>2974</v>
      </c>
      <c r="D624" s="310">
        <v>1</v>
      </c>
      <c r="E624" s="311"/>
      <c r="F624" s="305">
        <v>61</v>
      </c>
      <c r="G624" s="439">
        <f t="shared" si="14"/>
        <v>0</v>
      </c>
      <c r="H624" s="440"/>
      <c r="I624" s="440"/>
      <c r="J624" s="122"/>
    </row>
    <row r="625" spans="1:10" s="3" customFormat="1" ht="30" customHeight="1" x14ac:dyDescent="0.25">
      <c r="A625" s="313" t="s">
        <v>2215</v>
      </c>
      <c r="B625" s="307" t="s">
        <v>1346</v>
      </c>
      <c r="C625" s="302" t="s">
        <v>2975</v>
      </c>
      <c r="D625" s="310">
        <v>1</v>
      </c>
      <c r="E625" s="304"/>
      <c r="F625" s="305">
        <v>136.72</v>
      </c>
      <c r="G625" s="439">
        <f t="shared" si="14"/>
        <v>0</v>
      </c>
      <c r="H625" s="440"/>
      <c r="I625" s="440"/>
      <c r="J625" s="122"/>
    </row>
    <row r="626" spans="1:10" s="3" customFormat="1" ht="30" customHeight="1" x14ac:dyDescent="0.25">
      <c r="A626" s="313" t="s">
        <v>2217</v>
      </c>
      <c r="B626" s="307" t="s">
        <v>1366</v>
      </c>
      <c r="C626" s="302" t="s">
        <v>2976</v>
      </c>
      <c r="D626" s="310">
        <v>1</v>
      </c>
      <c r="E626" s="304"/>
      <c r="F626" s="305">
        <v>80.8</v>
      </c>
      <c r="G626" s="439">
        <f t="shared" si="14"/>
        <v>0</v>
      </c>
      <c r="H626" s="440"/>
      <c r="I626" s="440"/>
      <c r="J626" s="122"/>
    </row>
    <row r="627" spans="1:10" s="3" customFormat="1" ht="30" customHeight="1" x14ac:dyDescent="0.25">
      <c r="A627" s="313" t="s">
        <v>2218</v>
      </c>
      <c r="B627" s="307" t="s">
        <v>1348</v>
      </c>
      <c r="C627" s="302" t="s">
        <v>2977</v>
      </c>
      <c r="D627" s="310">
        <v>1</v>
      </c>
      <c r="E627" s="304"/>
      <c r="F627" s="305">
        <v>48.96</v>
      </c>
      <c r="G627" s="439">
        <f t="shared" si="14"/>
        <v>0</v>
      </c>
      <c r="H627" s="440"/>
      <c r="I627" s="440"/>
      <c r="J627" s="122"/>
    </row>
    <row r="628" spans="1:10" s="3" customFormat="1" ht="30" customHeight="1" x14ac:dyDescent="0.25">
      <c r="A628" s="392" t="s">
        <v>2219</v>
      </c>
      <c r="B628" s="392" t="s">
        <v>1367</v>
      </c>
      <c r="C628" s="302" t="s">
        <v>2978</v>
      </c>
      <c r="D628" s="310">
        <v>1</v>
      </c>
      <c r="E628" s="311"/>
      <c r="F628" s="305">
        <v>99.77</v>
      </c>
      <c r="G628" s="439">
        <f t="shared" si="14"/>
        <v>0</v>
      </c>
      <c r="H628" s="440"/>
      <c r="I628" s="440"/>
      <c r="J628" s="122"/>
    </row>
    <row r="629" spans="1:10" s="3" customFormat="1" ht="30" customHeight="1" x14ac:dyDescent="0.25">
      <c r="A629" s="392" t="s">
        <v>2220</v>
      </c>
      <c r="B629" s="392" t="s">
        <v>1340</v>
      </c>
      <c r="C629" s="302" t="s">
        <v>2979</v>
      </c>
      <c r="D629" s="310">
        <v>1</v>
      </c>
      <c r="E629" s="311"/>
      <c r="F629" s="305">
        <v>22.86</v>
      </c>
      <c r="G629" s="439">
        <f t="shared" si="14"/>
        <v>0</v>
      </c>
      <c r="H629" s="440"/>
      <c r="I629" s="440"/>
      <c r="J629" s="122"/>
    </row>
    <row r="630" spans="1:10" s="3" customFormat="1" ht="30" customHeight="1" x14ac:dyDescent="0.25">
      <c r="A630" s="392" t="s">
        <v>2221</v>
      </c>
      <c r="B630" s="392" t="s">
        <v>1336</v>
      </c>
      <c r="C630" s="302" t="s">
        <v>2980</v>
      </c>
      <c r="D630" s="310">
        <v>1</v>
      </c>
      <c r="E630" s="311"/>
      <c r="F630" s="305">
        <v>42.59</v>
      </c>
      <c r="G630" s="439">
        <f t="shared" si="14"/>
        <v>0</v>
      </c>
      <c r="H630" s="440"/>
      <c r="I630" s="440"/>
      <c r="J630" s="122"/>
    </row>
    <row r="631" spans="1:10" s="107" customFormat="1" ht="30" customHeight="1" x14ac:dyDescent="0.25">
      <c r="A631" s="392" t="s">
        <v>2222</v>
      </c>
      <c r="B631" s="392" t="s">
        <v>1332</v>
      </c>
      <c r="C631" s="302" t="s">
        <v>2981</v>
      </c>
      <c r="D631" s="310">
        <v>1</v>
      </c>
      <c r="E631" s="311"/>
      <c r="F631" s="305">
        <v>57.86</v>
      </c>
      <c r="G631" s="439">
        <f t="shared" si="14"/>
        <v>0</v>
      </c>
      <c r="H631" s="440"/>
      <c r="I631" s="440"/>
      <c r="J631" s="122"/>
    </row>
    <row r="632" spans="1:10" s="3" customFormat="1" ht="30" customHeight="1" x14ac:dyDescent="0.25">
      <c r="A632" s="392" t="s">
        <v>2223</v>
      </c>
      <c r="B632" s="392" t="s">
        <v>1360</v>
      </c>
      <c r="C632" s="302" t="s">
        <v>2982</v>
      </c>
      <c r="D632" s="310">
        <v>1</v>
      </c>
      <c r="E632" s="311"/>
      <c r="F632" s="305">
        <v>57.18</v>
      </c>
      <c r="G632" s="439">
        <f t="shared" si="14"/>
        <v>0</v>
      </c>
      <c r="H632" s="440"/>
      <c r="I632" s="440"/>
      <c r="J632" s="122"/>
    </row>
    <row r="633" spans="1:10" s="3" customFormat="1" ht="30" customHeight="1" x14ac:dyDescent="0.25">
      <c r="A633" s="313" t="s">
        <v>2224</v>
      </c>
      <c r="B633" s="307" t="s">
        <v>1322</v>
      </c>
      <c r="C633" s="302" t="s">
        <v>2983</v>
      </c>
      <c r="D633" s="303">
        <v>1</v>
      </c>
      <c r="E633" s="304"/>
      <c r="F633" s="305">
        <v>74.53</v>
      </c>
      <c r="G633" s="439">
        <f t="shared" si="14"/>
        <v>0</v>
      </c>
      <c r="H633" s="440"/>
      <c r="I633" s="440"/>
      <c r="J633" s="122"/>
    </row>
    <row r="634" spans="1:10" s="3" customFormat="1" ht="30" customHeight="1" x14ac:dyDescent="0.25">
      <c r="A634" s="313" t="s">
        <v>2226</v>
      </c>
      <c r="B634" s="307" t="s">
        <v>1369</v>
      </c>
      <c r="C634" s="302" t="s">
        <v>2984</v>
      </c>
      <c r="D634" s="303">
        <v>1</v>
      </c>
      <c r="E634" s="304"/>
      <c r="F634" s="305">
        <v>88.42</v>
      </c>
      <c r="G634" s="439">
        <f t="shared" si="14"/>
        <v>0</v>
      </c>
      <c r="H634" s="440"/>
      <c r="I634" s="440"/>
      <c r="J634" s="122"/>
    </row>
    <row r="635" spans="1:10" s="3" customFormat="1" ht="30" customHeight="1" x14ac:dyDescent="0.25">
      <c r="A635" s="313" t="s">
        <v>2192</v>
      </c>
      <c r="B635" s="307" t="s">
        <v>1347</v>
      </c>
      <c r="C635" s="302" t="s">
        <v>3589</v>
      </c>
      <c r="D635" s="303">
        <v>1</v>
      </c>
      <c r="E635" s="304"/>
      <c r="F635" s="305">
        <v>52.5</v>
      </c>
      <c r="G635" s="439">
        <f t="shared" si="14"/>
        <v>0</v>
      </c>
      <c r="H635" s="440"/>
      <c r="I635" s="440"/>
      <c r="J635" s="122"/>
    </row>
    <row r="636" spans="1:10" s="3" customFormat="1" ht="30" customHeight="1" x14ac:dyDescent="0.25">
      <c r="A636" s="313" t="s">
        <v>2193</v>
      </c>
      <c r="B636" s="307" t="s">
        <v>1368</v>
      </c>
      <c r="C636" s="302" t="s">
        <v>3590</v>
      </c>
      <c r="D636" s="303">
        <v>1</v>
      </c>
      <c r="E636" s="304"/>
      <c r="F636" s="305">
        <v>93.29</v>
      </c>
      <c r="G636" s="439">
        <f t="shared" si="14"/>
        <v>0</v>
      </c>
      <c r="H636" s="440"/>
      <c r="I636" s="440"/>
      <c r="J636" s="122"/>
    </row>
    <row r="637" spans="1:10" s="3" customFormat="1" ht="30" customHeight="1" x14ac:dyDescent="0.25">
      <c r="A637" s="392" t="s">
        <v>2205</v>
      </c>
      <c r="B637" s="392" t="s">
        <v>1308</v>
      </c>
      <c r="C637" s="302" t="s">
        <v>2965</v>
      </c>
      <c r="D637" s="310">
        <v>1</v>
      </c>
      <c r="E637" s="315"/>
      <c r="F637" s="305">
        <v>83.55</v>
      </c>
      <c r="G637" s="439">
        <f t="shared" si="14"/>
        <v>0</v>
      </c>
      <c r="H637" s="440"/>
      <c r="I637" s="440"/>
      <c r="J637" s="122"/>
    </row>
    <row r="638" spans="1:10" s="3" customFormat="1" ht="30" customHeight="1" x14ac:dyDescent="0.25">
      <c r="A638" s="392" t="s">
        <v>2206</v>
      </c>
      <c r="B638" s="392" t="s">
        <v>1330</v>
      </c>
      <c r="C638" s="302" t="s">
        <v>2966</v>
      </c>
      <c r="D638" s="310">
        <v>1</v>
      </c>
      <c r="E638" s="315"/>
      <c r="F638" s="305">
        <v>50.04</v>
      </c>
      <c r="G638" s="439">
        <f t="shared" si="14"/>
        <v>0</v>
      </c>
      <c r="H638" s="440"/>
      <c r="I638" s="440"/>
      <c r="J638" s="122"/>
    </row>
    <row r="639" spans="1:10" s="3" customFormat="1" ht="30" customHeight="1" x14ac:dyDescent="0.25">
      <c r="A639" s="392" t="s">
        <v>2207</v>
      </c>
      <c r="B639" s="392" t="s">
        <v>1331</v>
      </c>
      <c r="C639" s="302" t="s">
        <v>2967</v>
      </c>
      <c r="D639" s="310">
        <v>1</v>
      </c>
      <c r="E639" s="315"/>
      <c r="F639" s="305">
        <v>91.84</v>
      </c>
      <c r="G639" s="439">
        <f t="shared" si="14"/>
        <v>0</v>
      </c>
      <c r="H639" s="440"/>
      <c r="I639" s="440"/>
      <c r="J639" s="122"/>
    </row>
    <row r="640" spans="1:10" s="3" customFormat="1" ht="30" customHeight="1" x14ac:dyDescent="0.25">
      <c r="A640" s="392" t="s">
        <v>2208</v>
      </c>
      <c r="B640" s="392" t="s">
        <v>1339</v>
      </c>
      <c r="C640" s="302" t="s">
        <v>2968</v>
      </c>
      <c r="D640" s="310">
        <v>1</v>
      </c>
      <c r="E640" s="315"/>
      <c r="F640" s="305">
        <v>68.3</v>
      </c>
      <c r="G640" s="439">
        <f t="shared" si="14"/>
        <v>0</v>
      </c>
      <c r="H640" s="440"/>
      <c r="I640" s="440"/>
      <c r="J640" s="122"/>
    </row>
    <row r="641" spans="1:10" s="3" customFormat="1" ht="30" customHeight="1" x14ac:dyDescent="0.25">
      <c r="A641" s="392" t="s">
        <v>2209</v>
      </c>
      <c r="B641" s="392" t="s">
        <v>1374</v>
      </c>
      <c r="C641" s="302" t="s">
        <v>2969</v>
      </c>
      <c r="D641" s="310">
        <v>1</v>
      </c>
      <c r="E641" s="315"/>
      <c r="F641" s="305">
        <v>59.9</v>
      </c>
      <c r="G641" s="439">
        <f t="shared" si="14"/>
        <v>0</v>
      </c>
      <c r="H641" s="440"/>
      <c r="I641" s="440"/>
      <c r="J641" s="122"/>
    </row>
    <row r="642" spans="1:10" s="3" customFormat="1" ht="30" customHeight="1" x14ac:dyDescent="0.25">
      <c r="A642" s="392" t="s">
        <v>2210</v>
      </c>
      <c r="B642" s="392" t="s">
        <v>1342</v>
      </c>
      <c r="C642" s="302" t="s">
        <v>2970</v>
      </c>
      <c r="D642" s="310">
        <v>1</v>
      </c>
      <c r="E642" s="315"/>
      <c r="F642" s="305">
        <v>69.53</v>
      </c>
      <c r="G642" s="439">
        <f t="shared" si="14"/>
        <v>0</v>
      </c>
      <c r="H642" s="440"/>
      <c r="I642" s="440"/>
      <c r="J642" s="122"/>
    </row>
    <row r="643" spans="1:10" s="3" customFormat="1" ht="30" customHeight="1" x14ac:dyDescent="0.25">
      <c r="A643" s="392" t="s">
        <v>2211</v>
      </c>
      <c r="B643" s="392" t="s">
        <v>1315</v>
      </c>
      <c r="C643" s="302" t="s">
        <v>2971</v>
      </c>
      <c r="D643" s="310">
        <v>1</v>
      </c>
      <c r="E643" s="311"/>
      <c r="F643" s="305">
        <v>130.31</v>
      </c>
      <c r="G643" s="439">
        <f t="shared" si="14"/>
        <v>0</v>
      </c>
      <c r="H643" s="440"/>
      <c r="I643" s="440"/>
      <c r="J643" s="122"/>
    </row>
    <row r="644" spans="1:10" s="3" customFormat="1" ht="30" customHeight="1" x14ac:dyDescent="0.25">
      <c r="A644" s="392" t="s">
        <v>2212</v>
      </c>
      <c r="B644" s="392" t="s">
        <v>1343</v>
      </c>
      <c r="C644" s="302" t="s">
        <v>2972</v>
      </c>
      <c r="D644" s="310">
        <v>1</v>
      </c>
      <c r="E644" s="311"/>
      <c r="F644" s="305">
        <v>70.97</v>
      </c>
      <c r="G644" s="439">
        <f t="shared" si="14"/>
        <v>0</v>
      </c>
      <c r="H644" s="440"/>
      <c r="I644" s="440"/>
      <c r="J644" s="122"/>
    </row>
    <row r="645" spans="1:10" s="3" customFormat="1" ht="30" customHeight="1" x14ac:dyDescent="0.25">
      <c r="A645" s="392" t="s">
        <v>2194</v>
      </c>
      <c r="B645" s="392" t="s">
        <v>1337</v>
      </c>
      <c r="C645" s="302" t="s">
        <v>3591</v>
      </c>
      <c r="D645" s="310">
        <v>1</v>
      </c>
      <c r="E645" s="311"/>
      <c r="F645" s="305">
        <v>345</v>
      </c>
      <c r="G645" s="439">
        <f t="shared" si="14"/>
        <v>0</v>
      </c>
      <c r="H645" s="440"/>
      <c r="I645" s="440"/>
      <c r="J645" s="122"/>
    </row>
    <row r="646" spans="1:10" s="3" customFormat="1" ht="30" customHeight="1" x14ac:dyDescent="0.25">
      <c r="A646" s="392" t="s">
        <v>2195</v>
      </c>
      <c r="B646" s="392" t="s">
        <v>1302</v>
      </c>
      <c r="C646" s="302" t="s">
        <v>3592</v>
      </c>
      <c r="D646" s="310">
        <v>1</v>
      </c>
      <c r="E646" s="311"/>
      <c r="F646" s="305">
        <v>46.13</v>
      </c>
      <c r="G646" s="439">
        <f t="shared" si="14"/>
        <v>0</v>
      </c>
      <c r="H646" s="440"/>
      <c r="I646" s="440"/>
      <c r="J646" s="122"/>
    </row>
    <row r="647" spans="1:10" s="3" customFormat="1" ht="30" customHeight="1" x14ac:dyDescent="0.25">
      <c r="A647" s="392" t="s">
        <v>2196</v>
      </c>
      <c r="B647" s="392" t="s">
        <v>1370</v>
      </c>
      <c r="C647" s="302" t="s">
        <v>3593</v>
      </c>
      <c r="D647" s="310">
        <v>1</v>
      </c>
      <c r="E647" s="311"/>
      <c r="F647" s="305">
        <v>53.05</v>
      </c>
      <c r="G647" s="439">
        <f t="shared" si="14"/>
        <v>0</v>
      </c>
      <c r="H647" s="440"/>
      <c r="I647" s="440"/>
      <c r="J647" s="122"/>
    </row>
    <row r="648" spans="1:10" s="3" customFormat="1" ht="30" customHeight="1" x14ac:dyDescent="0.25">
      <c r="A648" s="313" t="s">
        <v>2197</v>
      </c>
      <c r="B648" s="307" t="s">
        <v>1354</v>
      </c>
      <c r="C648" s="302" t="s">
        <v>3594</v>
      </c>
      <c r="D648" s="303">
        <v>1</v>
      </c>
      <c r="E648" s="304"/>
      <c r="F648" s="305">
        <v>38.549999999999997</v>
      </c>
      <c r="G648" s="439">
        <f t="shared" si="14"/>
        <v>0</v>
      </c>
      <c r="H648" s="440"/>
      <c r="I648" s="440"/>
      <c r="J648" s="122"/>
    </row>
    <row r="649" spans="1:10" s="3" customFormat="1" ht="30" customHeight="1" x14ac:dyDescent="0.25">
      <c r="A649" s="392" t="s">
        <v>2095</v>
      </c>
      <c r="B649" s="392" t="s">
        <v>1320</v>
      </c>
      <c r="C649" s="302" t="s">
        <v>3595</v>
      </c>
      <c r="D649" s="310">
        <v>1</v>
      </c>
      <c r="E649" s="311"/>
      <c r="F649" s="305">
        <v>234.56</v>
      </c>
      <c r="G649" s="439">
        <f t="shared" si="14"/>
        <v>0</v>
      </c>
      <c r="H649" s="440"/>
      <c r="I649" s="440"/>
      <c r="J649" s="122"/>
    </row>
    <row r="650" spans="1:10" s="3" customFormat="1" ht="30" customHeight="1" x14ac:dyDescent="0.25">
      <c r="A650" s="392" t="s">
        <v>2098</v>
      </c>
      <c r="B650" s="392" t="s">
        <v>918</v>
      </c>
      <c r="C650" s="302" t="s">
        <v>3596</v>
      </c>
      <c r="D650" s="310">
        <v>1</v>
      </c>
      <c r="E650" s="311"/>
      <c r="F650" s="305">
        <v>15.24</v>
      </c>
      <c r="G650" s="439">
        <f t="shared" si="14"/>
        <v>0</v>
      </c>
      <c r="H650" s="440"/>
      <c r="I650" s="440"/>
      <c r="J650" s="122"/>
    </row>
    <row r="651" spans="1:10" s="3" customFormat="1" ht="30" customHeight="1" x14ac:dyDescent="0.25">
      <c r="A651" s="392" t="s">
        <v>2199</v>
      </c>
      <c r="B651" s="392" t="s">
        <v>1353</v>
      </c>
      <c r="C651" s="302" t="s">
        <v>3597</v>
      </c>
      <c r="D651" s="310">
        <v>1</v>
      </c>
      <c r="E651" s="311"/>
      <c r="F651" s="305">
        <v>54.92</v>
      </c>
      <c r="G651" s="439">
        <f t="shared" si="14"/>
        <v>0</v>
      </c>
      <c r="H651" s="440"/>
      <c r="I651" s="440"/>
      <c r="J651" s="122"/>
    </row>
    <row r="652" spans="1:10" s="107" customFormat="1" ht="30" customHeight="1" x14ac:dyDescent="0.25">
      <c r="A652" s="313" t="s">
        <v>2200</v>
      </c>
      <c r="B652" s="307" t="s">
        <v>1345</v>
      </c>
      <c r="C652" s="302" t="s">
        <v>3598</v>
      </c>
      <c r="D652" s="303">
        <v>1</v>
      </c>
      <c r="E652" s="304"/>
      <c r="F652" s="305">
        <v>120</v>
      </c>
      <c r="G652" s="439">
        <f t="shared" si="14"/>
        <v>0</v>
      </c>
      <c r="H652" s="440"/>
      <c r="I652" s="440"/>
      <c r="J652" s="122"/>
    </row>
    <row r="653" spans="1:10" s="3" customFormat="1" ht="30" customHeight="1" x14ac:dyDescent="0.25">
      <c r="A653" s="392" t="s">
        <v>2201</v>
      </c>
      <c r="B653" s="392" t="s">
        <v>1352</v>
      </c>
      <c r="C653" s="302" t="s">
        <v>3599</v>
      </c>
      <c r="D653" s="310">
        <v>1</v>
      </c>
      <c r="E653" s="311"/>
      <c r="F653" s="305">
        <v>57.95</v>
      </c>
      <c r="G653" s="439">
        <f t="shared" si="14"/>
        <v>0</v>
      </c>
      <c r="H653" s="440"/>
      <c r="I653" s="440"/>
      <c r="J653" s="122"/>
    </row>
    <row r="654" spans="1:10" s="3" customFormat="1" ht="30" customHeight="1" x14ac:dyDescent="0.25">
      <c r="A654" s="392" t="s">
        <v>2202</v>
      </c>
      <c r="B654" s="392" t="s">
        <v>1324</v>
      </c>
      <c r="C654" s="302" t="s">
        <v>3600</v>
      </c>
      <c r="D654" s="310">
        <v>1</v>
      </c>
      <c r="E654" s="311"/>
      <c r="F654" s="305">
        <v>165.14</v>
      </c>
      <c r="G654" s="439">
        <f t="shared" si="14"/>
        <v>0</v>
      </c>
      <c r="H654" s="440"/>
      <c r="I654" s="440"/>
      <c r="J654" s="122"/>
    </row>
    <row r="655" spans="1:10" s="3" customFormat="1" ht="30" customHeight="1" x14ac:dyDescent="0.25">
      <c r="A655" s="313" t="s">
        <v>2203</v>
      </c>
      <c r="B655" s="307" t="s">
        <v>1341</v>
      </c>
      <c r="C655" s="302" t="s">
        <v>4017</v>
      </c>
      <c r="D655" s="303">
        <v>1</v>
      </c>
      <c r="E655" s="304"/>
      <c r="F655" s="305">
        <v>29.09</v>
      </c>
      <c r="G655" s="439">
        <f t="shared" si="14"/>
        <v>0</v>
      </c>
      <c r="H655" s="440"/>
      <c r="I655" s="440"/>
      <c r="J655" s="122"/>
    </row>
    <row r="656" spans="1:10" s="3" customFormat="1" ht="30" customHeight="1" x14ac:dyDescent="0.25">
      <c r="A656" s="415"/>
      <c r="B656" s="399" t="s">
        <v>2148</v>
      </c>
      <c r="C656" s="274"/>
      <c r="D656" s="279"/>
      <c r="E656" s="280"/>
      <c r="F656" s="305"/>
      <c r="G656" s="341"/>
      <c r="H656" s="440"/>
      <c r="I656" s="440"/>
      <c r="J656" s="122"/>
    </row>
    <row r="657" spans="1:10" s="3" customFormat="1" ht="30" customHeight="1" x14ac:dyDescent="0.25">
      <c r="A657" s="188" t="s">
        <v>253</v>
      </c>
      <c r="B657" s="190" t="s">
        <v>2148</v>
      </c>
      <c r="C657" s="208"/>
      <c r="D657" s="208"/>
      <c r="E657" s="192"/>
      <c r="F657" s="28"/>
      <c r="G657" s="338"/>
      <c r="H657" s="440"/>
      <c r="I657" s="440"/>
      <c r="J657" s="122"/>
    </row>
    <row r="658" spans="1:10" s="3" customFormat="1" ht="30" customHeight="1" x14ac:dyDescent="0.25">
      <c r="A658" s="313" t="s">
        <v>256</v>
      </c>
      <c r="B658" s="307" t="s">
        <v>257</v>
      </c>
      <c r="C658" s="302" t="s">
        <v>3602</v>
      </c>
      <c r="D658" s="303">
        <v>1</v>
      </c>
      <c r="E658" s="304"/>
      <c r="F658" s="305">
        <v>119.91</v>
      </c>
      <c r="G658" s="439">
        <f t="shared" ref="G658:G674" si="15">+F658*E658</f>
        <v>0</v>
      </c>
      <c r="H658" s="440"/>
      <c r="I658" s="440"/>
      <c r="J658" s="122"/>
    </row>
    <row r="659" spans="1:10" s="3" customFormat="1" ht="30" customHeight="1" x14ac:dyDescent="0.25">
      <c r="A659" s="313" t="s">
        <v>259</v>
      </c>
      <c r="B659" s="307" t="s">
        <v>260</v>
      </c>
      <c r="C659" s="302" t="s">
        <v>3604</v>
      </c>
      <c r="D659" s="303">
        <v>1</v>
      </c>
      <c r="E659" s="304"/>
      <c r="F659" s="305">
        <v>26.28</v>
      </c>
      <c r="G659" s="439">
        <f t="shared" si="15"/>
        <v>0</v>
      </c>
      <c r="H659" s="440"/>
      <c r="I659" s="440"/>
      <c r="J659" s="122"/>
    </row>
    <row r="660" spans="1:10" s="3" customFormat="1" ht="30" customHeight="1" x14ac:dyDescent="0.25">
      <c r="A660" s="306" t="s">
        <v>261</v>
      </c>
      <c r="B660" s="307" t="s">
        <v>262</v>
      </c>
      <c r="C660" s="302" t="s">
        <v>3605</v>
      </c>
      <c r="D660" s="303">
        <v>1</v>
      </c>
      <c r="E660" s="304"/>
      <c r="F660" s="305">
        <v>89</v>
      </c>
      <c r="G660" s="439">
        <f t="shared" si="15"/>
        <v>0</v>
      </c>
      <c r="H660" s="440"/>
      <c r="I660" s="440"/>
      <c r="J660" s="122"/>
    </row>
    <row r="661" spans="1:10" s="3" customFormat="1" ht="30" customHeight="1" x14ac:dyDescent="0.25">
      <c r="A661" s="313" t="s">
        <v>263</v>
      </c>
      <c r="B661" s="307" t="s">
        <v>264</v>
      </c>
      <c r="C661" s="302" t="s">
        <v>3606</v>
      </c>
      <c r="D661" s="303">
        <v>1</v>
      </c>
      <c r="E661" s="304"/>
      <c r="F661" s="305">
        <v>95.26</v>
      </c>
      <c r="G661" s="439">
        <f t="shared" si="15"/>
        <v>0</v>
      </c>
      <c r="H661" s="440"/>
      <c r="I661" s="440"/>
      <c r="J661" s="122"/>
    </row>
    <row r="662" spans="1:10" s="3" customFormat="1" ht="30" customHeight="1" x14ac:dyDescent="0.25">
      <c r="A662" s="313" t="s">
        <v>265</v>
      </c>
      <c r="B662" s="307" t="s">
        <v>266</v>
      </c>
      <c r="C662" s="302" t="s">
        <v>3607</v>
      </c>
      <c r="D662" s="303">
        <v>1</v>
      </c>
      <c r="E662" s="304"/>
      <c r="F662" s="305">
        <v>93.13</v>
      </c>
      <c r="G662" s="439">
        <f t="shared" si="15"/>
        <v>0</v>
      </c>
      <c r="H662" s="440"/>
      <c r="I662" s="440"/>
      <c r="J662" s="122"/>
    </row>
    <row r="663" spans="1:10" s="3" customFormat="1" ht="30" customHeight="1" x14ac:dyDescent="0.25">
      <c r="A663" s="313" t="s">
        <v>268</v>
      </c>
      <c r="B663" s="307" t="s">
        <v>269</v>
      </c>
      <c r="C663" s="302" t="s">
        <v>3608</v>
      </c>
      <c r="D663" s="303">
        <v>1</v>
      </c>
      <c r="E663" s="304"/>
      <c r="F663" s="305">
        <v>103.1</v>
      </c>
      <c r="G663" s="439">
        <f t="shared" si="15"/>
        <v>0</v>
      </c>
      <c r="H663" s="440"/>
      <c r="I663" s="440"/>
      <c r="J663" s="122"/>
    </row>
    <row r="664" spans="1:10" s="3" customFormat="1" ht="30" customHeight="1" x14ac:dyDescent="0.25">
      <c r="A664" s="313" t="s">
        <v>270</v>
      </c>
      <c r="B664" s="307" t="s">
        <v>271</v>
      </c>
      <c r="C664" s="302" t="s">
        <v>3609</v>
      </c>
      <c r="D664" s="303">
        <v>1</v>
      </c>
      <c r="E664" s="304"/>
      <c r="F664" s="305">
        <v>47.02</v>
      </c>
      <c r="G664" s="439">
        <f t="shared" si="15"/>
        <v>0</v>
      </c>
      <c r="H664" s="440"/>
      <c r="I664" s="440"/>
      <c r="J664" s="122"/>
    </row>
    <row r="665" spans="1:10" s="3" customFormat="1" ht="30" customHeight="1" x14ac:dyDescent="0.25">
      <c r="A665" s="313" t="s">
        <v>272</v>
      </c>
      <c r="B665" s="307" t="s">
        <v>273</v>
      </c>
      <c r="C665" s="302" t="s">
        <v>3610</v>
      </c>
      <c r="D665" s="303">
        <v>1</v>
      </c>
      <c r="E665" s="304"/>
      <c r="F665" s="305">
        <v>99.18</v>
      </c>
      <c r="G665" s="439">
        <f t="shared" si="15"/>
        <v>0</v>
      </c>
      <c r="H665" s="440"/>
      <c r="I665" s="440"/>
      <c r="J665" s="122"/>
    </row>
    <row r="666" spans="1:10" s="3" customFormat="1" ht="30" customHeight="1" x14ac:dyDescent="0.25">
      <c r="A666" s="306" t="s">
        <v>274</v>
      </c>
      <c r="B666" s="307" t="s">
        <v>275</v>
      </c>
      <c r="C666" s="302" t="s">
        <v>3611</v>
      </c>
      <c r="D666" s="303">
        <v>1</v>
      </c>
      <c r="E666" s="304"/>
      <c r="F666" s="305">
        <v>164.75</v>
      </c>
      <c r="G666" s="439">
        <f t="shared" si="15"/>
        <v>0</v>
      </c>
      <c r="H666" s="440"/>
      <c r="I666" s="440"/>
      <c r="J666" s="122"/>
    </row>
    <row r="667" spans="1:10" s="3" customFormat="1" ht="30" customHeight="1" x14ac:dyDescent="0.25">
      <c r="A667" s="306" t="s">
        <v>276</v>
      </c>
      <c r="B667" s="307" t="s">
        <v>277</v>
      </c>
      <c r="C667" s="302" t="s">
        <v>3612</v>
      </c>
      <c r="D667" s="303">
        <v>1</v>
      </c>
      <c r="E667" s="304"/>
      <c r="F667" s="305">
        <v>48.25</v>
      </c>
      <c r="G667" s="439">
        <f t="shared" si="15"/>
        <v>0</v>
      </c>
      <c r="H667" s="440"/>
      <c r="I667" s="440"/>
      <c r="J667" s="122"/>
    </row>
    <row r="668" spans="1:10" s="3" customFormat="1" ht="30" customHeight="1" x14ac:dyDescent="0.25">
      <c r="A668" s="392" t="s">
        <v>2204</v>
      </c>
      <c r="B668" s="392" t="s">
        <v>1323</v>
      </c>
      <c r="C668" s="302" t="s">
        <v>3613</v>
      </c>
      <c r="D668" s="310">
        <v>1</v>
      </c>
      <c r="E668" s="311"/>
      <c r="F668" s="305">
        <v>45.44</v>
      </c>
      <c r="G668" s="439">
        <f t="shared" si="15"/>
        <v>0</v>
      </c>
      <c r="H668" s="440"/>
      <c r="I668" s="440"/>
      <c r="J668" s="122"/>
    </row>
    <row r="669" spans="1:10" s="3" customFormat="1" ht="30" customHeight="1" x14ac:dyDescent="0.25">
      <c r="A669" s="306" t="s">
        <v>280</v>
      </c>
      <c r="B669" s="307" t="s">
        <v>281</v>
      </c>
      <c r="C669" s="302" t="s">
        <v>3615</v>
      </c>
      <c r="D669" s="303">
        <v>1</v>
      </c>
      <c r="E669" s="304"/>
      <c r="F669" s="305">
        <v>183.79</v>
      </c>
      <c r="G669" s="439">
        <f t="shared" si="15"/>
        <v>0</v>
      </c>
      <c r="H669" s="440"/>
      <c r="I669" s="440"/>
      <c r="J669" s="122"/>
    </row>
    <row r="670" spans="1:10" s="3" customFormat="1" ht="30" customHeight="1" x14ac:dyDescent="0.25">
      <c r="A670" s="306" t="s">
        <v>2105</v>
      </c>
      <c r="B670" s="307" t="s">
        <v>282</v>
      </c>
      <c r="C670" s="302" t="s">
        <v>3616</v>
      </c>
      <c r="D670" s="303">
        <v>1</v>
      </c>
      <c r="E670" s="304"/>
      <c r="F670" s="305">
        <v>530</v>
      </c>
      <c r="G670" s="439">
        <f t="shared" si="15"/>
        <v>0</v>
      </c>
      <c r="H670" s="440"/>
      <c r="I670" s="440"/>
      <c r="J670" s="122"/>
    </row>
    <row r="671" spans="1:10" s="3" customFormat="1" ht="30" customHeight="1" x14ac:dyDescent="0.25">
      <c r="A671" s="392" t="s">
        <v>2094</v>
      </c>
      <c r="B671" s="392" t="s">
        <v>1376</v>
      </c>
      <c r="C671" s="302" t="s">
        <v>3617</v>
      </c>
      <c r="D671" s="310">
        <v>1</v>
      </c>
      <c r="E671" s="311"/>
      <c r="F671" s="305">
        <v>450</v>
      </c>
      <c r="G671" s="439">
        <f t="shared" si="15"/>
        <v>0</v>
      </c>
      <c r="H671" s="440"/>
      <c r="I671" s="440"/>
      <c r="J671" s="122"/>
    </row>
    <row r="672" spans="1:10" s="3" customFormat="1" ht="30" customHeight="1" x14ac:dyDescent="0.25">
      <c r="A672" s="306" t="s">
        <v>283</v>
      </c>
      <c r="B672" s="307" t="s">
        <v>284</v>
      </c>
      <c r="C672" s="302" t="s">
        <v>3618</v>
      </c>
      <c r="D672" s="303">
        <v>1</v>
      </c>
      <c r="E672" s="304"/>
      <c r="F672" s="305">
        <v>938.25</v>
      </c>
      <c r="G672" s="439">
        <f t="shared" si="15"/>
        <v>0</v>
      </c>
      <c r="H672" s="440"/>
      <c r="I672" s="440"/>
      <c r="J672" s="122"/>
    </row>
    <row r="673" spans="1:10" s="3" customFormat="1" ht="30" customHeight="1" x14ac:dyDescent="0.25">
      <c r="A673" s="313" t="s">
        <v>285</v>
      </c>
      <c r="B673" s="307" t="s">
        <v>286</v>
      </c>
      <c r="C673" s="302" t="s">
        <v>3619</v>
      </c>
      <c r="D673" s="303">
        <v>1</v>
      </c>
      <c r="E673" s="304"/>
      <c r="F673" s="305">
        <v>93.19</v>
      </c>
      <c r="G673" s="439">
        <f t="shared" si="15"/>
        <v>0</v>
      </c>
      <c r="H673" s="440"/>
      <c r="I673" s="440"/>
      <c r="J673" s="122"/>
    </row>
    <row r="674" spans="1:10" s="3" customFormat="1" ht="30" customHeight="1" x14ac:dyDescent="0.25">
      <c r="A674" s="306" t="s">
        <v>1627</v>
      </c>
      <c r="B674" s="307" t="s">
        <v>1319</v>
      </c>
      <c r="C674" s="302" t="s">
        <v>4019</v>
      </c>
      <c r="D674" s="303">
        <v>1</v>
      </c>
      <c r="E674" s="304"/>
      <c r="F674" s="305">
        <v>99.04</v>
      </c>
      <c r="G674" s="439">
        <f t="shared" si="15"/>
        <v>0</v>
      </c>
      <c r="H674" s="440"/>
      <c r="I674" s="440"/>
      <c r="J674" s="122"/>
    </row>
    <row r="675" spans="1:10" s="3" customFormat="1" ht="30" customHeight="1" x14ac:dyDescent="0.25">
      <c r="A675" s="275" t="s">
        <v>2148</v>
      </c>
      <c r="B675" s="276" t="s">
        <v>2148</v>
      </c>
      <c r="C675" s="274"/>
      <c r="D675" s="184"/>
      <c r="E675" s="297"/>
      <c r="F675" s="305"/>
      <c r="G675" s="359"/>
      <c r="H675" s="440"/>
      <c r="I675" s="440"/>
      <c r="J675" s="122"/>
    </row>
    <row r="676" spans="1:10" s="3" customFormat="1" ht="30" customHeight="1" x14ac:dyDescent="0.25">
      <c r="A676" s="290" t="s">
        <v>4283</v>
      </c>
      <c r="B676" s="292" t="s">
        <v>2148</v>
      </c>
      <c r="C676" s="293"/>
      <c r="D676" s="293"/>
      <c r="E676" s="295"/>
      <c r="F676" s="28"/>
      <c r="G676" s="364"/>
      <c r="H676" s="440"/>
      <c r="I676" s="440"/>
      <c r="J676" s="122"/>
    </row>
    <row r="677" spans="1:10" s="3" customFormat="1" ht="30" customHeight="1" x14ac:dyDescent="0.25">
      <c r="A677" s="392" t="s">
        <v>2049</v>
      </c>
      <c r="B677" s="392" t="s">
        <v>1363</v>
      </c>
      <c r="C677" s="302" t="s">
        <v>3622</v>
      </c>
      <c r="D677" s="310">
        <v>1</v>
      </c>
      <c r="E677" s="311"/>
      <c r="F677" s="305">
        <v>52.59</v>
      </c>
      <c r="G677" s="439">
        <f t="shared" ref="G677:G740" si="16">+F677*E677</f>
        <v>0</v>
      </c>
      <c r="H677" s="440"/>
      <c r="I677" s="440"/>
      <c r="J677" s="122"/>
    </row>
    <row r="678" spans="1:10" s="3" customFormat="1" ht="30" customHeight="1" x14ac:dyDescent="0.25">
      <c r="A678" s="392" t="s">
        <v>2050</v>
      </c>
      <c r="B678" s="392" t="s">
        <v>1326</v>
      </c>
      <c r="C678" s="302" t="s">
        <v>4020</v>
      </c>
      <c r="D678" s="310">
        <v>1</v>
      </c>
      <c r="E678" s="311"/>
      <c r="F678" s="305">
        <v>15.19</v>
      </c>
      <c r="G678" s="439">
        <f t="shared" si="16"/>
        <v>0</v>
      </c>
      <c r="H678" s="440"/>
      <c r="I678" s="440"/>
      <c r="J678" s="122"/>
    </row>
    <row r="679" spans="1:10" s="3" customFormat="1" ht="30" customHeight="1" x14ac:dyDescent="0.25">
      <c r="A679" s="392" t="s">
        <v>2051</v>
      </c>
      <c r="B679" s="392" t="s">
        <v>1449</v>
      </c>
      <c r="C679" s="302" t="s">
        <v>3623</v>
      </c>
      <c r="D679" s="310">
        <v>1</v>
      </c>
      <c r="E679" s="311"/>
      <c r="F679" s="305">
        <v>13.45</v>
      </c>
      <c r="G679" s="439">
        <f t="shared" si="16"/>
        <v>0</v>
      </c>
      <c r="H679" s="440"/>
      <c r="I679" s="440"/>
      <c r="J679" s="122"/>
    </row>
    <row r="680" spans="1:10" s="3" customFormat="1" ht="30" customHeight="1" x14ac:dyDescent="0.25">
      <c r="A680" s="392" t="s">
        <v>2052</v>
      </c>
      <c r="B680" s="392" t="s">
        <v>1455</v>
      </c>
      <c r="C680" s="302" t="s">
        <v>3624</v>
      </c>
      <c r="D680" s="310">
        <v>1</v>
      </c>
      <c r="E680" s="311"/>
      <c r="F680" s="305">
        <v>13.45</v>
      </c>
      <c r="G680" s="439">
        <f t="shared" si="16"/>
        <v>0</v>
      </c>
      <c r="H680" s="440"/>
      <c r="I680" s="440"/>
      <c r="J680" s="122"/>
    </row>
    <row r="681" spans="1:10" s="3" customFormat="1" ht="30" customHeight="1" x14ac:dyDescent="0.25">
      <c r="A681" s="392" t="s">
        <v>4356</v>
      </c>
      <c r="B681" s="392" t="s">
        <v>1445</v>
      </c>
      <c r="C681" s="302" t="s">
        <v>2915</v>
      </c>
      <c r="D681" s="310">
        <v>1</v>
      </c>
      <c r="E681" s="311"/>
      <c r="F681" s="305">
        <v>10.790917500000001</v>
      </c>
      <c r="G681" s="439">
        <f t="shared" si="16"/>
        <v>0</v>
      </c>
      <c r="H681" s="440"/>
      <c r="I681" s="440"/>
      <c r="J681" s="122"/>
    </row>
    <row r="682" spans="1:10" s="3" customFormat="1" ht="30" customHeight="1" x14ac:dyDescent="0.25">
      <c r="A682" s="392" t="s">
        <v>2048</v>
      </c>
      <c r="B682" s="392" t="s">
        <v>1359</v>
      </c>
      <c r="C682" s="302" t="s">
        <v>3625</v>
      </c>
      <c r="D682" s="310">
        <v>24</v>
      </c>
      <c r="E682" s="311"/>
      <c r="F682" s="305">
        <v>23.76</v>
      </c>
      <c r="G682" s="439">
        <f t="shared" si="16"/>
        <v>0</v>
      </c>
      <c r="H682" s="440"/>
      <c r="I682" s="440"/>
      <c r="J682" s="122"/>
    </row>
    <row r="683" spans="1:10" s="3" customFormat="1" ht="30" customHeight="1" x14ac:dyDescent="0.25">
      <c r="A683" s="392" t="s">
        <v>2216</v>
      </c>
      <c r="B683" s="392" t="s">
        <v>1373</v>
      </c>
      <c r="C683" s="302" t="s">
        <v>3626</v>
      </c>
      <c r="D683" s="310">
        <v>24</v>
      </c>
      <c r="E683" s="311"/>
      <c r="F683" s="305">
        <v>51.16</v>
      </c>
      <c r="G683" s="439">
        <f t="shared" si="16"/>
        <v>0</v>
      </c>
      <c r="H683" s="440"/>
      <c r="I683" s="440"/>
      <c r="J683" s="122"/>
    </row>
    <row r="684" spans="1:10" s="3" customFormat="1" ht="30" customHeight="1" x14ac:dyDescent="0.25">
      <c r="A684" s="392" t="s">
        <v>4284</v>
      </c>
      <c r="B684" s="392" t="s">
        <v>1365</v>
      </c>
      <c r="C684" s="302" t="s">
        <v>3627</v>
      </c>
      <c r="D684" s="310">
        <v>1</v>
      </c>
      <c r="E684" s="311"/>
      <c r="F684" s="305">
        <v>703.69</v>
      </c>
      <c r="G684" s="439">
        <f t="shared" si="16"/>
        <v>0</v>
      </c>
      <c r="H684" s="440"/>
      <c r="I684" s="440"/>
      <c r="J684" s="122"/>
    </row>
    <row r="685" spans="1:10" s="3" customFormat="1" ht="30" customHeight="1" x14ac:dyDescent="0.25">
      <c r="A685" s="392" t="s">
        <v>4285</v>
      </c>
      <c r="B685" s="392" t="s">
        <v>1364</v>
      </c>
      <c r="C685" s="302" t="s">
        <v>3556</v>
      </c>
      <c r="D685" s="308"/>
      <c r="E685" s="315"/>
      <c r="F685" s="305">
        <v>65</v>
      </c>
      <c r="G685" s="439">
        <f t="shared" si="16"/>
        <v>0</v>
      </c>
      <c r="H685" s="440"/>
      <c r="I685" s="440"/>
      <c r="J685" s="122"/>
    </row>
    <row r="686" spans="1:10" s="3" customFormat="1" ht="30" customHeight="1" x14ac:dyDescent="0.25">
      <c r="A686" s="392" t="s">
        <v>4113</v>
      </c>
      <c r="B686" s="392" t="s">
        <v>4054</v>
      </c>
      <c r="C686" s="302" t="s">
        <v>4346</v>
      </c>
      <c r="D686" s="310">
        <v>24</v>
      </c>
      <c r="E686" s="311"/>
      <c r="F686" s="305">
        <v>11.11</v>
      </c>
      <c r="G686" s="439">
        <f t="shared" si="16"/>
        <v>0</v>
      </c>
      <c r="H686" s="440"/>
      <c r="I686" s="440"/>
      <c r="J686" s="122"/>
    </row>
    <row r="687" spans="1:10" s="3" customFormat="1" ht="30" customHeight="1" x14ac:dyDescent="0.25">
      <c r="A687" s="400"/>
      <c r="B687" s="400" t="s">
        <v>2148</v>
      </c>
      <c r="C687" s="288"/>
      <c r="D687" s="288"/>
      <c r="E687" s="288"/>
      <c r="F687" s="305"/>
      <c r="G687" s="365"/>
      <c r="H687" s="440"/>
      <c r="I687" s="440"/>
      <c r="J687" s="122"/>
    </row>
    <row r="688" spans="1:10" s="3" customFormat="1" ht="30" customHeight="1" x14ac:dyDescent="0.25">
      <c r="A688" s="290" t="s">
        <v>4286</v>
      </c>
      <c r="B688" s="292" t="s">
        <v>2148</v>
      </c>
      <c r="C688" s="293"/>
      <c r="D688" s="294"/>
      <c r="E688" s="295"/>
      <c r="F688" s="28"/>
      <c r="G688" s="364"/>
      <c r="H688" s="440"/>
      <c r="I688" s="440"/>
      <c r="J688" s="122"/>
    </row>
    <row r="689" spans="1:10" s="3" customFormat="1" ht="30" customHeight="1" x14ac:dyDescent="0.25">
      <c r="A689" s="416" t="s">
        <v>4287</v>
      </c>
      <c r="B689" s="392" t="s">
        <v>1156</v>
      </c>
      <c r="C689" s="302" t="s">
        <v>3630</v>
      </c>
      <c r="D689" s="317"/>
      <c r="E689" s="315"/>
      <c r="F689" s="305">
        <v>925</v>
      </c>
      <c r="G689" s="439">
        <f t="shared" si="16"/>
        <v>0</v>
      </c>
      <c r="H689" s="440"/>
      <c r="I689" s="440"/>
      <c r="J689" s="122"/>
    </row>
    <row r="690" spans="1:10" s="3" customFormat="1" ht="30" customHeight="1" x14ac:dyDescent="0.25">
      <c r="A690" s="306" t="s">
        <v>2227</v>
      </c>
      <c r="B690" s="307" t="s">
        <v>415</v>
      </c>
      <c r="C690" s="302" t="s">
        <v>3632</v>
      </c>
      <c r="D690" s="310">
        <v>1</v>
      </c>
      <c r="E690" s="304"/>
      <c r="F690" s="305">
        <v>31.26</v>
      </c>
      <c r="G690" s="439">
        <f t="shared" si="16"/>
        <v>0</v>
      </c>
      <c r="H690" s="440"/>
      <c r="I690" s="440"/>
      <c r="J690" s="122"/>
    </row>
    <row r="691" spans="1:10" s="3" customFormat="1" ht="30" customHeight="1" x14ac:dyDescent="0.25">
      <c r="A691" s="306" t="s">
        <v>2228</v>
      </c>
      <c r="B691" s="307" t="s">
        <v>416</v>
      </c>
      <c r="C691" s="302" t="s">
        <v>2985</v>
      </c>
      <c r="D691" s="310">
        <v>1</v>
      </c>
      <c r="E691" s="304"/>
      <c r="F691" s="305">
        <v>64.55</v>
      </c>
      <c r="G691" s="439">
        <f t="shared" si="16"/>
        <v>0</v>
      </c>
      <c r="H691" s="440"/>
      <c r="I691" s="440"/>
      <c r="J691" s="122"/>
    </row>
    <row r="692" spans="1:10" s="3" customFormat="1" ht="30" customHeight="1" x14ac:dyDescent="0.25">
      <c r="A692" s="306" t="s">
        <v>2232</v>
      </c>
      <c r="B692" s="307" t="s">
        <v>418</v>
      </c>
      <c r="C692" s="302" t="s">
        <v>2987</v>
      </c>
      <c r="D692" s="310">
        <v>12</v>
      </c>
      <c r="E692" s="304"/>
      <c r="F692" s="305">
        <v>74.98</v>
      </c>
      <c r="G692" s="439">
        <f t="shared" si="16"/>
        <v>0</v>
      </c>
      <c r="H692" s="440"/>
      <c r="I692" s="440"/>
      <c r="J692" s="122"/>
    </row>
    <row r="693" spans="1:10" ht="30" customHeight="1" x14ac:dyDescent="0.25">
      <c r="A693" s="306" t="s">
        <v>2233</v>
      </c>
      <c r="B693" s="307" t="s">
        <v>419</v>
      </c>
      <c r="C693" s="302" t="s">
        <v>2988</v>
      </c>
      <c r="D693" s="310">
        <v>1</v>
      </c>
      <c r="E693" s="304"/>
      <c r="F693" s="305">
        <v>155</v>
      </c>
      <c r="G693" s="439">
        <f t="shared" si="16"/>
        <v>0</v>
      </c>
      <c r="H693" s="440"/>
      <c r="I693" s="440"/>
      <c r="J693" s="122"/>
    </row>
    <row r="694" spans="1:10" ht="30" customHeight="1" x14ac:dyDescent="0.25">
      <c r="A694" s="306" t="s">
        <v>2235</v>
      </c>
      <c r="B694" s="307" t="s">
        <v>420</v>
      </c>
      <c r="C694" s="302" t="s">
        <v>2989</v>
      </c>
      <c r="D694" s="310">
        <v>1</v>
      </c>
      <c r="E694" s="304"/>
      <c r="F694" s="305">
        <v>141.21</v>
      </c>
      <c r="G694" s="439">
        <f t="shared" si="16"/>
        <v>0</v>
      </c>
      <c r="H694" s="440"/>
      <c r="I694" s="440"/>
      <c r="J694" s="122"/>
    </row>
    <row r="695" spans="1:10" ht="30" customHeight="1" x14ac:dyDescent="0.25">
      <c r="A695" s="313" t="s">
        <v>2237</v>
      </c>
      <c r="B695" s="307" t="s">
        <v>1125</v>
      </c>
      <c r="C695" s="302" t="s">
        <v>2990</v>
      </c>
      <c r="D695" s="310">
        <v>1</v>
      </c>
      <c r="E695" s="304"/>
      <c r="F695" s="305">
        <v>89.77</v>
      </c>
      <c r="G695" s="439">
        <f t="shared" si="16"/>
        <v>0</v>
      </c>
      <c r="H695" s="440"/>
      <c r="I695" s="440"/>
      <c r="J695" s="122"/>
    </row>
    <row r="696" spans="1:10" ht="30" customHeight="1" x14ac:dyDescent="0.25">
      <c r="A696" s="313" t="s">
        <v>2239</v>
      </c>
      <c r="B696" s="307" t="s">
        <v>1356</v>
      </c>
      <c r="C696" s="302" t="s">
        <v>2991</v>
      </c>
      <c r="D696" s="310">
        <v>1</v>
      </c>
      <c r="E696" s="304"/>
      <c r="F696" s="305">
        <v>37.03</v>
      </c>
      <c r="G696" s="439">
        <f t="shared" si="16"/>
        <v>0</v>
      </c>
      <c r="H696" s="440"/>
      <c r="I696" s="440"/>
      <c r="J696" s="122"/>
    </row>
    <row r="697" spans="1:10" ht="30" customHeight="1" x14ac:dyDescent="0.25">
      <c r="A697" s="306" t="s">
        <v>2243</v>
      </c>
      <c r="B697" s="307" t="s">
        <v>421</v>
      </c>
      <c r="C697" s="302" t="s">
        <v>2993</v>
      </c>
      <c r="D697" s="310">
        <v>1</v>
      </c>
      <c r="E697" s="304"/>
      <c r="F697" s="305">
        <v>94</v>
      </c>
      <c r="G697" s="439">
        <f t="shared" si="16"/>
        <v>0</v>
      </c>
      <c r="H697" s="440"/>
      <c r="I697" s="440"/>
      <c r="J697" s="122"/>
    </row>
    <row r="698" spans="1:10" ht="30" customHeight="1" x14ac:dyDescent="0.25">
      <c r="A698" s="306" t="s">
        <v>2245</v>
      </c>
      <c r="B698" s="307" t="s">
        <v>422</v>
      </c>
      <c r="C698" s="302" t="s">
        <v>2994</v>
      </c>
      <c r="D698" s="310">
        <v>1</v>
      </c>
      <c r="E698" s="304"/>
      <c r="F698" s="305">
        <v>48.3</v>
      </c>
      <c r="G698" s="439">
        <f t="shared" si="16"/>
        <v>0</v>
      </c>
      <c r="H698" s="440"/>
      <c r="I698" s="440"/>
      <c r="J698" s="122"/>
    </row>
    <row r="699" spans="1:10" ht="30" customHeight="1" x14ac:dyDescent="0.25">
      <c r="A699" s="306" t="s">
        <v>2248</v>
      </c>
      <c r="B699" s="307" t="s">
        <v>424</v>
      </c>
      <c r="C699" s="302" t="s">
        <v>2995</v>
      </c>
      <c r="D699" s="310">
        <v>1</v>
      </c>
      <c r="E699" s="304"/>
      <c r="F699" s="305">
        <v>66.23</v>
      </c>
      <c r="G699" s="439">
        <f t="shared" si="16"/>
        <v>0</v>
      </c>
      <c r="H699" s="440"/>
      <c r="I699" s="440"/>
      <c r="J699" s="122"/>
    </row>
    <row r="700" spans="1:10" ht="30" customHeight="1" x14ac:dyDescent="0.25">
      <c r="A700" s="306" t="s">
        <v>2250</v>
      </c>
      <c r="B700" s="307" t="s">
        <v>425</v>
      </c>
      <c r="C700" s="302" t="s">
        <v>2996</v>
      </c>
      <c r="D700" s="310">
        <v>1</v>
      </c>
      <c r="E700" s="304"/>
      <c r="F700" s="305">
        <v>79.739999999999995</v>
      </c>
      <c r="G700" s="439">
        <f t="shared" si="16"/>
        <v>0</v>
      </c>
      <c r="H700" s="440"/>
      <c r="I700" s="440"/>
      <c r="J700" s="122"/>
    </row>
    <row r="701" spans="1:10" ht="30" customHeight="1" x14ac:dyDescent="0.25">
      <c r="A701" s="306" t="s">
        <v>2252</v>
      </c>
      <c r="B701" s="307" t="s">
        <v>426</v>
      </c>
      <c r="C701" s="302" t="s">
        <v>2997</v>
      </c>
      <c r="D701" s="310">
        <v>1</v>
      </c>
      <c r="E701" s="304"/>
      <c r="F701" s="305">
        <v>79.06</v>
      </c>
      <c r="G701" s="439">
        <f t="shared" si="16"/>
        <v>0</v>
      </c>
      <c r="H701" s="440"/>
      <c r="I701" s="440"/>
      <c r="J701" s="122"/>
    </row>
    <row r="702" spans="1:10" ht="30" customHeight="1" x14ac:dyDescent="0.25">
      <c r="A702" s="306" t="s">
        <v>2253</v>
      </c>
      <c r="B702" s="307" t="s">
        <v>427</v>
      </c>
      <c r="C702" s="302" t="s">
        <v>2998</v>
      </c>
      <c r="D702" s="310">
        <v>1</v>
      </c>
      <c r="E702" s="304"/>
      <c r="F702" s="305">
        <v>84.35</v>
      </c>
      <c r="G702" s="439">
        <f t="shared" si="16"/>
        <v>0</v>
      </c>
      <c r="H702" s="440"/>
      <c r="I702" s="440"/>
      <c r="J702" s="122"/>
    </row>
    <row r="703" spans="1:10" ht="30" customHeight="1" x14ac:dyDescent="0.25">
      <c r="A703" s="313" t="s">
        <v>2255</v>
      </c>
      <c r="B703" s="307" t="s">
        <v>1122</v>
      </c>
      <c r="C703" s="302" t="s">
        <v>2999</v>
      </c>
      <c r="D703" s="310">
        <v>1</v>
      </c>
      <c r="E703" s="304"/>
      <c r="F703" s="305">
        <v>38.33</v>
      </c>
      <c r="G703" s="439">
        <f t="shared" si="16"/>
        <v>0</v>
      </c>
      <c r="H703" s="440"/>
      <c r="I703" s="440"/>
      <c r="J703" s="122"/>
    </row>
    <row r="704" spans="1:10" ht="30" customHeight="1" x14ac:dyDescent="0.25">
      <c r="A704" s="313" t="s">
        <v>2257</v>
      </c>
      <c r="B704" s="307" t="s">
        <v>1350</v>
      </c>
      <c r="C704" s="302" t="s">
        <v>3000</v>
      </c>
      <c r="D704" s="310">
        <v>1</v>
      </c>
      <c r="E704" s="304"/>
      <c r="F704" s="305">
        <v>88.71</v>
      </c>
      <c r="G704" s="439">
        <f t="shared" si="16"/>
        <v>0</v>
      </c>
      <c r="H704" s="440"/>
      <c r="I704" s="440"/>
      <c r="J704" s="122"/>
    </row>
    <row r="705" spans="1:10" ht="30" customHeight="1" x14ac:dyDescent="0.25">
      <c r="A705" s="313" t="s">
        <v>2259</v>
      </c>
      <c r="B705" s="307" t="s">
        <v>1058</v>
      </c>
      <c r="C705" s="302" t="s">
        <v>3001</v>
      </c>
      <c r="D705" s="310">
        <v>1</v>
      </c>
      <c r="E705" s="304"/>
      <c r="F705" s="305">
        <v>30.43</v>
      </c>
      <c r="G705" s="439">
        <f t="shared" si="16"/>
        <v>0</v>
      </c>
      <c r="H705" s="440"/>
      <c r="I705" s="440"/>
      <c r="J705" s="122"/>
    </row>
    <row r="706" spans="1:10" ht="30" customHeight="1" x14ac:dyDescent="0.25">
      <c r="A706" s="313" t="s">
        <v>2261</v>
      </c>
      <c r="B706" s="307" t="s">
        <v>1626</v>
      </c>
      <c r="C706" s="302" t="s">
        <v>3002</v>
      </c>
      <c r="D706" s="310">
        <v>1</v>
      </c>
      <c r="E706" s="304"/>
      <c r="F706" s="305">
        <v>40.909999999999997</v>
      </c>
      <c r="G706" s="439">
        <f t="shared" si="16"/>
        <v>0</v>
      </c>
      <c r="H706" s="440"/>
      <c r="I706" s="440"/>
      <c r="J706" s="122"/>
    </row>
    <row r="707" spans="1:10" ht="30" customHeight="1" x14ac:dyDescent="0.25">
      <c r="A707" s="313" t="s">
        <v>428</v>
      </c>
      <c r="B707" s="307" t="s">
        <v>429</v>
      </c>
      <c r="C707" s="302" t="s">
        <v>3003</v>
      </c>
      <c r="D707" s="310">
        <v>2</v>
      </c>
      <c r="E707" s="304"/>
      <c r="F707" s="305">
        <v>82</v>
      </c>
      <c r="G707" s="439">
        <f t="shared" si="16"/>
        <v>0</v>
      </c>
      <c r="H707" s="440"/>
      <c r="I707" s="440"/>
      <c r="J707" s="122"/>
    </row>
    <row r="708" spans="1:10" ht="30" customHeight="1" x14ac:dyDescent="0.25">
      <c r="A708" s="306" t="s">
        <v>430</v>
      </c>
      <c r="B708" s="307" t="s">
        <v>431</v>
      </c>
      <c r="C708" s="302" t="s">
        <v>3004</v>
      </c>
      <c r="D708" s="310">
        <v>1</v>
      </c>
      <c r="E708" s="304"/>
      <c r="F708" s="305">
        <v>75.31</v>
      </c>
      <c r="G708" s="439">
        <f t="shared" si="16"/>
        <v>0</v>
      </c>
      <c r="H708" s="440"/>
      <c r="I708" s="440"/>
      <c r="J708" s="122"/>
    </row>
    <row r="709" spans="1:10" ht="30" customHeight="1" x14ac:dyDescent="0.25">
      <c r="A709" s="306" t="s">
        <v>432</v>
      </c>
      <c r="B709" s="307" t="s">
        <v>433</v>
      </c>
      <c r="C709" s="302" t="s">
        <v>3005</v>
      </c>
      <c r="D709" s="310">
        <v>1</v>
      </c>
      <c r="E709" s="304"/>
      <c r="F709" s="305">
        <v>595</v>
      </c>
      <c r="G709" s="439">
        <f t="shared" si="16"/>
        <v>0</v>
      </c>
      <c r="H709" s="440"/>
      <c r="I709" s="440"/>
      <c r="J709" s="122"/>
    </row>
    <row r="710" spans="1:10" ht="30" customHeight="1" x14ac:dyDescent="0.25">
      <c r="A710" s="313" t="s">
        <v>434</v>
      </c>
      <c r="B710" s="307" t="s">
        <v>435</v>
      </c>
      <c r="C710" s="302" t="s">
        <v>3006</v>
      </c>
      <c r="D710" s="310">
        <v>6</v>
      </c>
      <c r="E710" s="304"/>
      <c r="F710" s="305">
        <v>30.48</v>
      </c>
      <c r="G710" s="439">
        <f t="shared" si="16"/>
        <v>0</v>
      </c>
      <c r="H710" s="440"/>
      <c r="I710" s="440"/>
      <c r="J710" s="122"/>
    </row>
    <row r="711" spans="1:10" ht="30" customHeight="1" x14ac:dyDescent="0.25">
      <c r="A711" s="313" t="s">
        <v>436</v>
      </c>
      <c r="B711" s="307" t="s">
        <v>437</v>
      </c>
      <c r="C711" s="302" t="s">
        <v>3007</v>
      </c>
      <c r="D711" s="310">
        <v>2</v>
      </c>
      <c r="E711" s="304"/>
      <c r="F711" s="305">
        <v>64.05</v>
      </c>
      <c r="G711" s="439">
        <f t="shared" si="16"/>
        <v>0</v>
      </c>
      <c r="H711" s="440"/>
      <c r="I711" s="440"/>
      <c r="J711" s="122"/>
    </row>
    <row r="712" spans="1:10" ht="30" customHeight="1" x14ac:dyDescent="0.25">
      <c r="A712" s="306" t="s">
        <v>438</v>
      </c>
      <c r="B712" s="307" t="s">
        <v>439</v>
      </c>
      <c r="C712" s="302" t="s">
        <v>3008</v>
      </c>
      <c r="D712" s="310">
        <v>12</v>
      </c>
      <c r="E712" s="304"/>
      <c r="F712" s="305">
        <v>46.91</v>
      </c>
      <c r="G712" s="439">
        <f t="shared" si="16"/>
        <v>0</v>
      </c>
      <c r="H712" s="440"/>
      <c r="I712" s="440"/>
      <c r="J712" s="122"/>
    </row>
    <row r="713" spans="1:10" ht="30" customHeight="1" x14ac:dyDescent="0.25">
      <c r="A713" s="306" t="s">
        <v>440</v>
      </c>
      <c r="B713" s="307" t="s">
        <v>441</v>
      </c>
      <c r="C713" s="302" t="s">
        <v>3009</v>
      </c>
      <c r="D713" s="310">
        <v>6</v>
      </c>
      <c r="E713" s="304"/>
      <c r="F713" s="305">
        <v>30.15</v>
      </c>
      <c r="G713" s="439">
        <f t="shared" si="16"/>
        <v>0</v>
      </c>
      <c r="H713" s="440"/>
      <c r="I713" s="440"/>
      <c r="J713" s="122"/>
    </row>
    <row r="714" spans="1:10" ht="30" customHeight="1" x14ac:dyDescent="0.25">
      <c r="A714" s="306" t="s">
        <v>442</v>
      </c>
      <c r="B714" s="307" t="s">
        <v>443</v>
      </c>
      <c r="C714" s="302" t="s">
        <v>3011</v>
      </c>
      <c r="D714" s="310">
        <v>1</v>
      </c>
      <c r="E714" s="304"/>
      <c r="F714" s="305">
        <v>94.05</v>
      </c>
      <c r="G714" s="439">
        <f t="shared" si="16"/>
        <v>0</v>
      </c>
      <c r="H714" s="440"/>
      <c r="I714" s="440"/>
      <c r="J714" s="122"/>
    </row>
    <row r="715" spans="1:10" ht="30" customHeight="1" x14ac:dyDescent="0.25">
      <c r="A715" s="306" t="s">
        <v>444</v>
      </c>
      <c r="B715" s="307" t="s">
        <v>445</v>
      </c>
      <c r="C715" s="302" t="s">
        <v>3012</v>
      </c>
      <c r="D715" s="310">
        <v>2</v>
      </c>
      <c r="E715" s="304"/>
      <c r="F715" s="305">
        <v>53.69</v>
      </c>
      <c r="G715" s="439">
        <f t="shared" si="16"/>
        <v>0</v>
      </c>
      <c r="H715" s="440"/>
      <c r="I715" s="440"/>
      <c r="J715" s="122"/>
    </row>
    <row r="716" spans="1:10" ht="30" customHeight="1" x14ac:dyDescent="0.25">
      <c r="A716" s="306" t="s">
        <v>446</v>
      </c>
      <c r="B716" s="307" t="s">
        <v>447</v>
      </c>
      <c r="C716" s="302" t="s">
        <v>3013</v>
      </c>
      <c r="D716" s="310">
        <v>1</v>
      </c>
      <c r="E716" s="304"/>
      <c r="F716" s="305">
        <v>39.299999999999997</v>
      </c>
      <c r="G716" s="439">
        <f t="shared" si="16"/>
        <v>0</v>
      </c>
      <c r="H716" s="440"/>
      <c r="I716" s="440"/>
      <c r="J716" s="122"/>
    </row>
    <row r="717" spans="1:10" ht="30" customHeight="1" x14ac:dyDescent="0.25">
      <c r="A717" s="306" t="s">
        <v>1648</v>
      </c>
      <c r="B717" s="307" t="s">
        <v>448</v>
      </c>
      <c r="C717" s="302" t="s">
        <v>3014</v>
      </c>
      <c r="D717" s="310">
        <v>1</v>
      </c>
      <c r="E717" s="304"/>
      <c r="F717" s="305">
        <v>520.21</v>
      </c>
      <c r="G717" s="439">
        <f t="shared" si="16"/>
        <v>0</v>
      </c>
      <c r="H717" s="440"/>
      <c r="I717" s="440"/>
      <c r="J717" s="122"/>
    </row>
    <row r="718" spans="1:10" ht="30" customHeight="1" x14ac:dyDescent="0.25">
      <c r="A718" s="415"/>
      <c r="B718" s="399" t="s">
        <v>2148</v>
      </c>
      <c r="C718" s="274"/>
      <c r="D718" s="285"/>
      <c r="E718" s="280"/>
      <c r="F718" s="305"/>
      <c r="G718" s="342"/>
      <c r="H718" s="440"/>
      <c r="I718" s="440"/>
      <c r="J718" s="122"/>
    </row>
    <row r="719" spans="1:10" ht="30" customHeight="1" x14ac:dyDescent="0.25">
      <c r="A719" s="41" t="s">
        <v>1625</v>
      </c>
      <c r="B719" s="25" t="s">
        <v>2148</v>
      </c>
      <c r="C719" s="212"/>
      <c r="D719" s="212"/>
      <c r="E719" s="27"/>
      <c r="F719" s="28"/>
      <c r="G719" s="336"/>
      <c r="H719" s="440"/>
      <c r="I719" s="440"/>
      <c r="J719" s="122"/>
    </row>
    <row r="720" spans="1:10" ht="30" customHeight="1" x14ac:dyDescent="0.25">
      <c r="A720" s="417" t="s">
        <v>2279</v>
      </c>
      <c r="B720" s="276" t="s">
        <v>2148</v>
      </c>
      <c r="C720" s="183"/>
      <c r="D720" s="296"/>
      <c r="E720" s="278"/>
      <c r="F720" s="305"/>
      <c r="G720" s="343"/>
      <c r="H720" s="440"/>
      <c r="I720" s="440"/>
      <c r="J720" s="122"/>
    </row>
    <row r="721" spans="1:10" ht="30" customHeight="1" x14ac:dyDescent="0.25">
      <c r="A721" s="392" t="s">
        <v>4128</v>
      </c>
      <c r="B721" s="392" t="s">
        <v>894</v>
      </c>
      <c r="C721" s="302" t="s">
        <v>3016</v>
      </c>
      <c r="D721" s="317">
        <v>1</v>
      </c>
      <c r="E721" s="315"/>
      <c r="F721" s="305">
        <v>52.54</v>
      </c>
      <c r="G721" s="439">
        <f t="shared" si="16"/>
        <v>0</v>
      </c>
      <c r="H721" s="440"/>
      <c r="I721" s="440"/>
      <c r="J721" s="122"/>
    </row>
    <row r="722" spans="1:10" ht="30" customHeight="1" x14ac:dyDescent="0.25">
      <c r="A722" s="392" t="s">
        <v>2283</v>
      </c>
      <c r="B722" s="392" t="s">
        <v>893</v>
      </c>
      <c r="C722" s="302" t="s">
        <v>3017</v>
      </c>
      <c r="D722" s="317">
        <v>1</v>
      </c>
      <c r="E722" s="315"/>
      <c r="F722" s="305">
        <v>20.8</v>
      </c>
      <c r="G722" s="439">
        <f t="shared" si="16"/>
        <v>0</v>
      </c>
      <c r="H722" s="440"/>
      <c r="I722" s="440"/>
      <c r="J722" s="122"/>
    </row>
    <row r="723" spans="1:10" ht="30" customHeight="1" x14ac:dyDescent="0.25">
      <c r="A723" s="392" t="s">
        <v>2285</v>
      </c>
      <c r="B723" s="392" t="s">
        <v>896</v>
      </c>
      <c r="C723" s="302" t="s">
        <v>3018</v>
      </c>
      <c r="D723" s="317">
        <v>1</v>
      </c>
      <c r="E723" s="315"/>
      <c r="F723" s="305">
        <v>43</v>
      </c>
      <c r="G723" s="439">
        <f t="shared" si="16"/>
        <v>0</v>
      </c>
      <c r="H723" s="440"/>
      <c r="I723" s="440"/>
      <c r="J723" s="122"/>
    </row>
    <row r="724" spans="1:10" ht="30" customHeight="1" x14ac:dyDescent="0.25">
      <c r="A724" s="392" t="s">
        <v>2287</v>
      </c>
      <c r="B724" s="392" t="s">
        <v>895</v>
      </c>
      <c r="C724" s="302" t="s">
        <v>3019</v>
      </c>
      <c r="D724" s="317">
        <v>1</v>
      </c>
      <c r="E724" s="315"/>
      <c r="F724" s="305">
        <v>9.5294925000000017</v>
      </c>
      <c r="G724" s="439">
        <f t="shared" si="16"/>
        <v>0</v>
      </c>
      <c r="H724" s="440"/>
      <c r="I724" s="440"/>
      <c r="J724" s="122"/>
    </row>
    <row r="725" spans="1:10" ht="30" customHeight="1" x14ac:dyDescent="0.25">
      <c r="A725" s="392" t="s">
        <v>2289</v>
      </c>
      <c r="B725" s="392" t="s">
        <v>897</v>
      </c>
      <c r="C725" s="302" t="s">
        <v>3020</v>
      </c>
      <c r="D725" s="317">
        <v>1</v>
      </c>
      <c r="E725" s="315"/>
      <c r="F725" s="305">
        <v>81</v>
      </c>
      <c r="G725" s="439">
        <f t="shared" si="16"/>
        <v>0</v>
      </c>
      <c r="H725" s="440"/>
      <c r="I725" s="440"/>
      <c r="J725" s="122"/>
    </row>
    <row r="726" spans="1:10" ht="30" customHeight="1" x14ac:dyDescent="0.25">
      <c r="A726" s="392" t="s">
        <v>2291</v>
      </c>
      <c r="B726" s="392" t="s">
        <v>907</v>
      </c>
      <c r="C726" s="302" t="s">
        <v>3021</v>
      </c>
      <c r="D726" s="317">
        <v>1</v>
      </c>
      <c r="E726" s="315"/>
      <c r="F726" s="305">
        <v>76</v>
      </c>
      <c r="G726" s="439">
        <f t="shared" si="16"/>
        <v>0</v>
      </c>
      <c r="H726" s="440"/>
      <c r="I726" s="440"/>
      <c r="J726" s="122"/>
    </row>
    <row r="727" spans="1:10" ht="30" customHeight="1" x14ac:dyDescent="0.25">
      <c r="A727" s="392" t="s">
        <v>2293</v>
      </c>
      <c r="B727" s="392" t="s">
        <v>904</v>
      </c>
      <c r="C727" s="302" t="s">
        <v>3022</v>
      </c>
      <c r="D727" s="317">
        <v>1</v>
      </c>
      <c r="E727" s="315"/>
      <c r="F727" s="305">
        <v>65</v>
      </c>
      <c r="G727" s="439">
        <f t="shared" si="16"/>
        <v>0</v>
      </c>
      <c r="H727" s="440"/>
      <c r="I727" s="440"/>
      <c r="J727" s="122"/>
    </row>
    <row r="728" spans="1:10" ht="30" customHeight="1" x14ac:dyDescent="0.25">
      <c r="A728" s="392" t="s">
        <v>2295</v>
      </c>
      <c r="B728" s="392" t="s">
        <v>903</v>
      </c>
      <c r="C728" s="302" t="s">
        <v>3023</v>
      </c>
      <c r="D728" s="317">
        <v>1</v>
      </c>
      <c r="E728" s="315"/>
      <c r="F728" s="305">
        <v>13</v>
      </c>
      <c r="G728" s="439">
        <f t="shared" si="16"/>
        <v>0</v>
      </c>
      <c r="H728" s="440"/>
      <c r="I728" s="440"/>
      <c r="J728" s="122"/>
    </row>
    <row r="729" spans="1:10" ht="30" customHeight="1" x14ac:dyDescent="0.25">
      <c r="A729" s="392" t="s">
        <v>2297</v>
      </c>
      <c r="B729" s="392" t="s">
        <v>898</v>
      </c>
      <c r="C729" s="302" t="s">
        <v>3024</v>
      </c>
      <c r="D729" s="317">
        <v>1</v>
      </c>
      <c r="E729" s="315"/>
      <c r="F729" s="305">
        <v>3.6351975000000003</v>
      </c>
      <c r="G729" s="439">
        <f t="shared" si="16"/>
        <v>0</v>
      </c>
      <c r="H729" s="440"/>
      <c r="I729" s="440"/>
      <c r="J729" s="122"/>
    </row>
    <row r="730" spans="1:10" ht="30" customHeight="1" x14ac:dyDescent="0.25">
      <c r="A730" s="392" t="s">
        <v>2299</v>
      </c>
      <c r="B730" s="392" t="s">
        <v>899</v>
      </c>
      <c r="C730" s="302" t="s">
        <v>4010</v>
      </c>
      <c r="D730" s="317">
        <v>1</v>
      </c>
      <c r="E730" s="315"/>
      <c r="F730" s="305">
        <v>18.66</v>
      </c>
      <c r="G730" s="439">
        <f t="shared" si="16"/>
        <v>0</v>
      </c>
      <c r="H730" s="440"/>
      <c r="I730" s="440"/>
      <c r="J730" s="122"/>
    </row>
    <row r="731" spans="1:10" ht="30" customHeight="1" x14ac:dyDescent="0.25">
      <c r="A731" s="392" t="s">
        <v>2301</v>
      </c>
      <c r="B731" s="392" t="s">
        <v>906</v>
      </c>
      <c r="C731" s="302" t="s">
        <v>3025</v>
      </c>
      <c r="D731" s="317">
        <v>1</v>
      </c>
      <c r="E731" s="315"/>
      <c r="F731" s="305">
        <v>42.02</v>
      </c>
      <c r="G731" s="439">
        <f t="shared" si="16"/>
        <v>0</v>
      </c>
      <c r="H731" s="440"/>
      <c r="I731" s="440"/>
      <c r="J731" s="122"/>
    </row>
    <row r="732" spans="1:10" ht="30" customHeight="1" x14ac:dyDescent="0.25">
      <c r="A732" s="392" t="s">
        <v>2303</v>
      </c>
      <c r="B732" s="392" t="s">
        <v>905</v>
      </c>
      <c r="C732" s="302" t="s">
        <v>3026</v>
      </c>
      <c r="D732" s="317">
        <v>1</v>
      </c>
      <c r="E732" s="315"/>
      <c r="F732" s="305">
        <v>7.3392000000000008</v>
      </c>
      <c r="G732" s="439">
        <f t="shared" si="16"/>
        <v>0</v>
      </c>
      <c r="H732" s="440"/>
      <c r="I732" s="440"/>
      <c r="J732" s="122"/>
    </row>
    <row r="733" spans="1:10" ht="30" customHeight="1" x14ac:dyDescent="0.25">
      <c r="A733" s="392" t="s">
        <v>2305</v>
      </c>
      <c r="B733" s="392" t="s">
        <v>900</v>
      </c>
      <c r="C733" s="302" t="s">
        <v>3027</v>
      </c>
      <c r="D733" s="317">
        <v>1</v>
      </c>
      <c r="E733" s="315"/>
      <c r="F733" s="305">
        <v>10.481295000000003</v>
      </c>
      <c r="G733" s="439">
        <f t="shared" si="16"/>
        <v>0</v>
      </c>
      <c r="H733" s="440"/>
      <c r="I733" s="440"/>
      <c r="J733" s="122"/>
    </row>
    <row r="734" spans="1:10" ht="30" customHeight="1" x14ac:dyDescent="0.25">
      <c r="A734" s="392" t="s">
        <v>2307</v>
      </c>
      <c r="B734" s="392" t="s">
        <v>902</v>
      </c>
      <c r="C734" s="302" t="s">
        <v>3028</v>
      </c>
      <c r="D734" s="317">
        <v>1</v>
      </c>
      <c r="E734" s="315"/>
      <c r="F734" s="305">
        <v>12.16</v>
      </c>
      <c r="G734" s="439">
        <f t="shared" si="16"/>
        <v>0</v>
      </c>
      <c r="H734" s="440"/>
      <c r="I734" s="440"/>
      <c r="J734" s="122"/>
    </row>
    <row r="735" spans="1:10" ht="30" customHeight="1" x14ac:dyDescent="0.25">
      <c r="A735" s="392" t="s">
        <v>2309</v>
      </c>
      <c r="B735" s="392" t="s">
        <v>901</v>
      </c>
      <c r="C735" s="302" t="s">
        <v>3029</v>
      </c>
      <c r="D735" s="317">
        <v>1</v>
      </c>
      <c r="E735" s="315"/>
      <c r="F735" s="305">
        <v>21.12</v>
      </c>
      <c r="G735" s="439">
        <f t="shared" si="16"/>
        <v>0</v>
      </c>
      <c r="H735" s="440"/>
      <c r="I735" s="440"/>
      <c r="J735" s="122"/>
    </row>
    <row r="736" spans="1:10" ht="30" customHeight="1" x14ac:dyDescent="0.25">
      <c r="A736" s="392" t="s">
        <v>2311</v>
      </c>
      <c r="B736" s="392" t="s">
        <v>1250</v>
      </c>
      <c r="C736" s="302" t="s">
        <v>3030</v>
      </c>
      <c r="D736" s="317">
        <v>1</v>
      </c>
      <c r="E736" s="315"/>
      <c r="F736" s="305">
        <v>20.95</v>
      </c>
      <c r="G736" s="439">
        <f t="shared" si="16"/>
        <v>0</v>
      </c>
      <c r="H736" s="440"/>
      <c r="I736" s="440"/>
      <c r="J736" s="122"/>
    </row>
    <row r="737" spans="1:10" ht="30" customHeight="1" x14ac:dyDescent="0.25">
      <c r="A737" s="392" t="s">
        <v>2313</v>
      </c>
      <c r="B737" s="392" t="s">
        <v>1247</v>
      </c>
      <c r="C737" s="302" t="s">
        <v>3031</v>
      </c>
      <c r="D737" s="317">
        <v>1</v>
      </c>
      <c r="E737" s="315"/>
      <c r="F737" s="305">
        <v>7.0869150000000003</v>
      </c>
      <c r="G737" s="439">
        <f t="shared" si="16"/>
        <v>0</v>
      </c>
      <c r="H737" s="440"/>
      <c r="I737" s="440"/>
      <c r="J737" s="122"/>
    </row>
    <row r="738" spans="1:10" ht="30" customHeight="1" x14ac:dyDescent="0.25">
      <c r="A738" s="392" t="s">
        <v>2315</v>
      </c>
      <c r="B738" s="392" t="s">
        <v>1255</v>
      </c>
      <c r="C738" s="302" t="s">
        <v>3032</v>
      </c>
      <c r="D738" s="317">
        <v>1</v>
      </c>
      <c r="E738" s="315"/>
      <c r="F738" s="305">
        <v>15.24</v>
      </c>
      <c r="G738" s="439">
        <f t="shared" si="16"/>
        <v>0</v>
      </c>
      <c r="H738" s="440"/>
      <c r="I738" s="440"/>
      <c r="J738" s="122"/>
    </row>
    <row r="739" spans="1:10" ht="30" customHeight="1" x14ac:dyDescent="0.25">
      <c r="A739" s="392" t="s">
        <v>2317</v>
      </c>
      <c r="B739" s="392" t="s">
        <v>1249</v>
      </c>
      <c r="C739" s="302" t="s">
        <v>3033</v>
      </c>
      <c r="D739" s="308">
        <v>1</v>
      </c>
      <c r="E739" s="315"/>
      <c r="F739" s="305">
        <v>9.3116099999999999</v>
      </c>
      <c r="G739" s="439">
        <f t="shared" si="16"/>
        <v>0</v>
      </c>
      <c r="H739" s="440"/>
      <c r="I739" s="440"/>
      <c r="J739" s="122"/>
    </row>
    <row r="740" spans="1:10" ht="30" customHeight="1" x14ac:dyDescent="0.25">
      <c r="A740" s="307" t="s">
        <v>2319</v>
      </c>
      <c r="B740" s="307" t="s">
        <v>1253</v>
      </c>
      <c r="C740" s="302" t="s">
        <v>3034</v>
      </c>
      <c r="D740" s="308">
        <v>1</v>
      </c>
      <c r="E740" s="304"/>
      <c r="F740" s="305">
        <v>17.37</v>
      </c>
      <c r="G740" s="439">
        <f t="shared" si="16"/>
        <v>0</v>
      </c>
      <c r="H740" s="440"/>
      <c r="I740" s="440"/>
      <c r="J740" s="122"/>
    </row>
    <row r="741" spans="1:10" ht="30" customHeight="1" x14ac:dyDescent="0.25">
      <c r="A741" s="307" t="s">
        <v>2321</v>
      </c>
      <c r="B741" s="307" t="s">
        <v>1257</v>
      </c>
      <c r="C741" s="302" t="s">
        <v>3035</v>
      </c>
      <c r="D741" s="308">
        <v>1</v>
      </c>
      <c r="E741" s="304"/>
      <c r="F741" s="305">
        <v>17.260000000000002</v>
      </c>
      <c r="G741" s="439">
        <f t="shared" ref="G741:G804" si="17">+F741*E741</f>
        <v>0</v>
      </c>
      <c r="H741" s="440"/>
      <c r="I741" s="440"/>
      <c r="J741" s="122"/>
    </row>
    <row r="742" spans="1:10" ht="30" customHeight="1" x14ac:dyDescent="0.25">
      <c r="A742" s="392" t="s">
        <v>2229</v>
      </c>
      <c r="B742" s="392" t="s">
        <v>1248</v>
      </c>
      <c r="C742" s="302" t="s">
        <v>3633</v>
      </c>
      <c r="D742" s="308">
        <v>1</v>
      </c>
      <c r="E742" s="315"/>
      <c r="F742" s="305">
        <v>8.6235599999999994</v>
      </c>
      <c r="G742" s="439">
        <f t="shared" si="17"/>
        <v>0</v>
      </c>
      <c r="H742" s="440"/>
      <c r="I742" s="440"/>
      <c r="J742" s="122"/>
    </row>
    <row r="743" spans="1:10" ht="30" customHeight="1" x14ac:dyDescent="0.25">
      <c r="A743" s="307" t="s">
        <v>2231</v>
      </c>
      <c r="B743" s="307" t="s">
        <v>1256</v>
      </c>
      <c r="C743" s="302" t="s">
        <v>3634</v>
      </c>
      <c r="D743" s="308">
        <v>1</v>
      </c>
      <c r="E743" s="304"/>
      <c r="F743" s="305">
        <v>13.4</v>
      </c>
      <c r="G743" s="439">
        <f t="shared" si="17"/>
        <v>0</v>
      </c>
      <c r="H743" s="440"/>
      <c r="I743" s="440"/>
      <c r="J743" s="122"/>
    </row>
    <row r="744" spans="1:10" ht="30" customHeight="1" x14ac:dyDescent="0.25">
      <c r="A744" s="392" t="s">
        <v>2673</v>
      </c>
      <c r="B744" s="392" t="s">
        <v>1254</v>
      </c>
      <c r="C744" s="302" t="s">
        <v>3635</v>
      </c>
      <c r="D744" s="308">
        <v>1</v>
      </c>
      <c r="E744" s="315"/>
      <c r="F744" s="305">
        <v>18.75</v>
      </c>
      <c r="G744" s="439">
        <f t="shared" si="17"/>
        <v>0</v>
      </c>
      <c r="H744" s="440"/>
      <c r="I744" s="440"/>
      <c r="J744" s="122"/>
    </row>
    <row r="745" spans="1:10" ht="30" customHeight="1" x14ac:dyDescent="0.25">
      <c r="A745" s="392" t="s">
        <v>2234</v>
      </c>
      <c r="B745" s="392" t="s">
        <v>1251</v>
      </c>
      <c r="C745" s="302" t="s">
        <v>3636</v>
      </c>
      <c r="D745" s="308">
        <v>1</v>
      </c>
      <c r="E745" s="315"/>
      <c r="F745" s="305">
        <v>8.061652500000001</v>
      </c>
      <c r="G745" s="439">
        <f t="shared" si="17"/>
        <v>0</v>
      </c>
      <c r="H745" s="440"/>
      <c r="I745" s="440"/>
      <c r="J745" s="122"/>
    </row>
    <row r="746" spans="1:10" ht="30" customHeight="1" x14ac:dyDescent="0.25">
      <c r="A746" s="392" t="s">
        <v>2236</v>
      </c>
      <c r="B746" s="392" t="s">
        <v>1252</v>
      </c>
      <c r="C746" s="302" t="s">
        <v>3637</v>
      </c>
      <c r="D746" s="308">
        <v>1</v>
      </c>
      <c r="E746" s="315"/>
      <c r="F746" s="305">
        <v>8.0157825000000003</v>
      </c>
      <c r="G746" s="439">
        <f t="shared" si="17"/>
        <v>0</v>
      </c>
      <c r="H746" s="440"/>
      <c r="I746" s="440"/>
      <c r="J746" s="122"/>
    </row>
    <row r="747" spans="1:10" ht="30" customHeight="1" x14ac:dyDescent="0.25">
      <c r="A747" s="307" t="s">
        <v>2238</v>
      </c>
      <c r="B747" s="307" t="s">
        <v>1259</v>
      </c>
      <c r="C747" s="302" t="s">
        <v>3638</v>
      </c>
      <c r="D747" s="308">
        <v>1</v>
      </c>
      <c r="E747" s="304"/>
      <c r="F747" s="305">
        <v>17.760000000000002</v>
      </c>
      <c r="G747" s="439">
        <f t="shared" si="17"/>
        <v>0</v>
      </c>
      <c r="H747" s="440"/>
      <c r="I747" s="440"/>
      <c r="J747" s="122"/>
    </row>
    <row r="748" spans="1:10" ht="30" customHeight="1" x14ac:dyDescent="0.25">
      <c r="A748" s="307" t="s">
        <v>2240</v>
      </c>
      <c r="B748" s="307" t="s">
        <v>1281</v>
      </c>
      <c r="C748" s="302" t="s">
        <v>3639</v>
      </c>
      <c r="D748" s="308">
        <v>1</v>
      </c>
      <c r="E748" s="304"/>
      <c r="F748" s="305">
        <v>8.9446499999999993</v>
      </c>
      <c r="G748" s="439">
        <f t="shared" si="17"/>
        <v>0</v>
      </c>
      <c r="H748" s="440"/>
      <c r="I748" s="440"/>
      <c r="J748" s="122"/>
    </row>
    <row r="749" spans="1:10" ht="30" customHeight="1" x14ac:dyDescent="0.25">
      <c r="A749" s="307" t="s">
        <v>2242</v>
      </c>
      <c r="B749" s="307" t="s">
        <v>1260</v>
      </c>
      <c r="C749" s="302" t="s">
        <v>3640</v>
      </c>
      <c r="D749" s="308">
        <v>1</v>
      </c>
      <c r="E749" s="304"/>
      <c r="F749" s="305">
        <v>13.87</v>
      </c>
      <c r="G749" s="439">
        <f t="shared" si="17"/>
        <v>0</v>
      </c>
      <c r="H749" s="440"/>
      <c r="I749" s="440"/>
      <c r="J749" s="122"/>
    </row>
    <row r="750" spans="1:10" ht="30" customHeight="1" x14ac:dyDescent="0.25">
      <c r="A750" s="307" t="s">
        <v>2244</v>
      </c>
      <c r="B750" s="307" t="s">
        <v>1262</v>
      </c>
      <c r="C750" s="302" t="s">
        <v>3641</v>
      </c>
      <c r="D750" s="308">
        <v>1</v>
      </c>
      <c r="E750" s="304"/>
      <c r="F750" s="305">
        <v>7.6488225000000005</v>
      </c>
      <c r="G750" s="439">
        <f t="shared" si="17"/>
        <v>0</v>
      </c>
      <c r="H750" s="440"/>
      <c r="I750" s="440"/>
      <c r="J750" s="122"/>
    </row>
    <row r="751" spans="1:10" ht="30" customHeight="1" x14ac:dyDescent="0.25">
      <c r="A751" s="307" t="s">
        <v>2246</v>
      </c>
      <c r="B751" s="307" t="s">
        <v>1261</v>
      </c>
      <c r="C751" s="302" t="s">
        <v>3642</v>
      </c>
      <c r="D751" s="308">
        <v>1</v>
      </c>
      <c r="E751" s="304"/>
      <c r="F751" s="305">
        <v>24.66</v>
      </c>
      <c r="G751" s="439">
        <f t="shared" si="17"/>
        <v>0</v>
      </c>
      <c r="H751" s="440"/>
      <c r="I751" s="440"/>
      <c r="J751" s="122"/>
    </row>
    <row r="752" spans="1:10" ht="30" customHeight="1" x14ac:dyDescent="0.25">
      <c r="A752" s="307" t="s">
        <v>2247</v>
      </c>
      <c r="B752" s="307" t="s">
        <v>1276</v>
      </c>
      <c r="C752" s="302" t="s">
        <v>3643</v>
      </c>
      <c r="D752" s="308">
        <v>1</v>
      </c>
      <c r="E752" s="304"/>
      <c r="F752" s="305">
        <v>15.19</v>
      </c>
      <c r="G752" s="439">
        <f t="shared" si="17"/>
        <v>0</v>
      </c>
      <c r="H752" s="440"/>
      <c r="I752" s="440"/>
      <c r="J752" s="122"/>
    </row>
    <row r="753" spans="1:10" ht="30" customHeight="1" x14ac:dyDescent="0.25">
      <c r="A753" s="307" t="s">
        <v>2249</v>
      </c>
      <c r="B753" s="307" t="s">
        <v>1258</v>
      </c>
      <c r="C753" s="302" t="s">
        <v>3644</v>
      </c>
      <c r="D753" s="308">
        <v>1</v>
      </c>
      <c r="E753" s="304"/>
      <c r="F753" s="305">
        <v>29</v>
      </c>
      <c r="G753" s="439">
        <f t="shared" si="17"/>
        <v>0</v>
      </c>
      <c r="H753" s="440"/>
      <c r="I753" s="440"/>
      <c r="J753" s="122"/>
    </row>
    <row r="754" spans="1:10" ht="30" customHeight="1" x14ac:dyDescent="0.25">
      <c r="A754" s="392" t="s">
        <v>2251</v>
      </c>
      <c r="B754" s="392" t="s">
        <v>392</v>
      </c>
      <c r="C754" s="302" t="s">
        <v>3645</v>
      </c>
      <c r="D754" s="308">
        <v>1</v>
      </c>
      <c r="E754" s="315"/>
      <c r="F754" s="305">
        <v>7.3392000000000008</v>
      </c>
      <c r="G754" s="439">
        <f t="shared" si="17"/>
        <v>0</v>
      </c>
      <c r="H754" s="440"/>
      <c r="I754" s="440"/>
      <c r="J754" s="122"/>
    </row>
    <row r="755" spans="1:10" ht="30" customHeight="1" x14ac:dyDescent="0.25">
      <c r="A755" s="392" t="s">
        <v>2632</v>
      </c>
      <c r="B755" s="392" t="s">
        <v>1278</v>
      </c>
      <c r="C755" s="302" t="s">
        <v>3646</v>
      </c>
      <c r="D755" s="308">
        <v>1</v>
      </c>
      <c r="E755" s="315"/>
      <c r="F755" s="305">
        <v>2.1214875000000002</v>
      </c>
      <c r="G755" s="439">
        <f t="shared" si="17"/>
        <v>0</v>
      </c>
      <c r="H755" s="440"/>
      <c r="I755" s="440"/>
      <c r="J755" s="122"/>
    </row>
    <row r="756" spans="1:10" ht="30" customHeight="1" x14ac:dyDescent="0.25">
      <c r="A756" s="307" t="s">
        <v>2254</v>
      </c>
      <c r="B756" s="307" t="s">
        <v>1282</v>
      </c>
      <c r="C756" s="302" t="s">
        <v>3647</v>
      </c>
      <c r="D756" s="308">
        <v>1</v>
      </c>
      <c r="E756" s="304"/>
      <c r="F756" s="305">
        <v>43.43</v>
      </c>
      <c r="G756" s="439">
        <f t="shared" si="17"/>
        <v>0</v>
      </c>
      <c r="H756" s="440"/>
      <c r="I756" s="440"/>
      <c r="J756" s="122"/>
    </row>
    <row r="757" spans="1:10" ht="30" customHeight="1" x14ac:dyDescent="0.25">
      <c r="A757" s="307" t="s">
        <v>2256</v>
      </c>
      <c r="B757" s="307" t="s">
        <v>1263</v>
      </c>
      <c r="C757" s="302" t="s">
        <v>3648</v>
      </c>
      <c r="D757" s="308">
        <v>1</v>
      </c>
      <c r="E757" s="304"/>
      <c r="F757" s="305">
        <v>35.25</v>
      </c>
      <c r="G757" s="439">
        <f t="shared" si="17"/>
        <v>0</v>
      </c>
      <c r="H757" s="440"/>
      <c r="I757" s="440"/>
      <c r="J757" s="122"/>
    </row>
    <row r="758" spans="1:10" ht="30" customHeight="1" x14ac:dyDescent="0.25">
      <c r="A758" s="307" t="s">
        <v>2258</v>
      </c>
      <c r="B758" s="307" t="s">
        <v>1283</v>
      </c>
      <c r="C758" s="302" t="s">
        <v>3649</v>
      </c>
      <c r="D758" s="308">
        <v>1</v>
      </c>
      <c r="E758" s="304"/>
      <c r="F758" s="305">
        <v>18.88</v>
      </c>
      <c r="G758" s="439">
        <f t="shared" si="17"/>
        <v>0</v>
      </c>
      <c r="H758" s="440"/>
      <c r="I758" s="440"/>
      <c r="J758" s="122"/>
    </row>
    <row r="759" spans="1:10" ht="30" customHeight="1" x14ac:dyDescent="0.25">
      <c r="A759" s="307" t="s">
        <v>2260</v>
      </c>
      <c r="B759" s="307" t="s">
        <v>1264</v>
      </c>
      <c r="C759" s="302" t="s">
        <v>3650</v>
      </c>
      <c r="D759" s="308">
        <v>1</v>
      </c>
      <c r="E759" s="304"/>
      <c r="F759" s="305">
        <v>23.03</v>
      </c>
      <c r="G759" s="439">
        <f t="shared" si="17"/>
        <v>0</v>
      </c>
      <c r="H759" s="440"/>
      <c r="I759" s="440"/>
      <c r="J759" s="122"/>
    </row>
    <row r="760" spans="1:10" ht="30" customHeight="1" x14ac:dyDescent="0.25">
      <c r="A760" s="307" t="s">
        <v>2262</v>
      </c>
      <c r="B760" s="307" t="s">
        <v>1265</v>
      </c>
      <c r="C760" s="302" t="s">
        <v>3651</v>
      </c>
      <c r="D760" s="308">
        <v>1</v>
      </c>
      <c r="E760" s="304"/>
      <c r="F760" s="305">
        <v>28.57</v>
      </c>
      <c r="G760" s="439">
        <f t="shared" si="17"/>
        <v>0</v>
      </c>
      <c r="H760" s="440"/>
      <c r="I760" s="440"/>
      <c r="J760" s="122"/>
    </row>
    <row r="761" spans="1:10" ht="30" customHeight="1" x14ac:dyDescent="0.25">
      <c r="A761" s="307" t="s">
        <v>2263</v>
      </c>
      <c r="B761" s="307" t="s">
        <v>1273</v>
      </c>
      <c r="C761" s="302" t="s">
        <v>3652</v>
      </c>
      <c r="D761" s="308">
        <v>1</v>
      </c>
      <c r="E761" s="304"/>
      <c r="F761" s="305">
        <v>14.74</v>
      </c>
      <c r="G761" s="439">
        <f t="shared" si="17"/>
        <v>0</v>
      </c>
      <c r="H761" s="440"/>
      <c r="I761" s="440"/>
      <c r="J761" s="122"/>
    </row>
    <row r="762" spans="1:10" ht="30" customHeight="1" x14ac:dyDescent="0.25">
      <c r="A762" s="307" t="s">
        <v>2264</v>
      </c>
      <c r="B762" s="307" t="s">
        <v>1266</v>
      </c>
      <c r="C762" s="302" t="s">
        <v>3653</v>
      </c>
      <c r="D762" s="308">
        <v>1</v>
      </c>
      <c r="E762" s="304"/>
      <c r="F762" s="305">
        <v>33.01</v>
      </c>
      <c r="G762" s="439">
        <f t="shared" si="17"/>
        <v>0</v>
      </c>
      <c r="H762" s="440"/>
      <c r="I762" s="440"/>
      <c r="J762" s="122"/>
    </row>
    <row r="763" spans="1:10" ht="30" customHeight="1" x14ac:dyDescent="0.25">
      <c r="A763" s="307" t="s">
        <v>2265</v>
      </c>
      <c r="B763" s="307" t="s">
        <v>1267</v>
      </c>
      <c r="C763" s="302" t="s">
        <v>3654</v>
      </c>
      <c r="D763" s="308">
        <v>1</v>
      </c>
      <c r="E763" s="304"/>
      <c r="F763" s="305">
        <v>46</v>
      </c>
      <c r="G763" s="439">
        <f t="shared" si="17"/>
        <v>0</v>
      </c>
      <c r="H763" s="440"/>
      <c r="I763" s="440"/>
      <c r="J763" s="122"/>
    </row>
    <row r="764" spans="1:10" ht="30" customHeight="1" x14ac:dyDescent="0.25">
      <c r="A764" s="307" t="s">
        <v>2266</v>
      </c>
      <c r="B764" s="307" t="s">
        <v>1277</v>
      </c>
      <c r="C764" s="302" t="s">
        <v>3655</v>
      </c>
      <c r="D764" s="308">
        <v>1</v>
      </c>
      <c r="E764" s="304"/>
      <c r="F764" s="305">
        <v>14</v>
      </c>
      <c r="G764" s="439">
        <f t="shared" si="17"/>
        <v>0</v>
      </c>
      <c r="H764" s="440"/>
      <c r="I764" s="440"/>
      <c r="J764" s="122"/>
    </row>
    <row r="765" spans="1:10" ht="30" customHeight="1" x14ac:dyDescent="0.25">
      <c r="A765" s="392" t="s">
        <v>2267</v>
      </c>
      <c r="B765" s="392" t="s">
        <v>1275</v>
      </c>
      <c r="C765" s="302" t="s">
        <v>3656</v>
      </c>
      <c r="D765" s="308">
        <v>1</v>
      </c>
      <c r="E765" s="315"/>
      <c r="F765" s="305">
        <v>25.95</v>
      </c>
      <c r="G765" s="439">
        <f t="shared" si="17"/>
        <v>0</v>
      </c>
      <c r="H765" s="440"/>
      <c r="I765" s="440"/>
      <c r="J765" s="122"/>
    </row>
    <row r="766" spans="1:10" ht="30" customHeight="1" x14ac:dyDescent="0.25">
      <c r="A766" s="307" t="s">
        <v>2268</v>
      </c>
      <c r="B766" s="307" t="s">
        <v>1268</v>
      </c>
      <c r="C766" s="302" t="s">
        <v>3657</v>
      </c>
      <c r="D766" s="308">
        <v>1</v>
      </c>
      <c r="E766" s="304"/>
      <c r="F766" s="305">
        <v>38.67</v>
      </c>
      <c r="G766" s="439">
        <f t="shared" si="17"/>
        <v>0</v>
      </c>
      <c r="H766" s="440"/>
      <c r="I766" s="440"/>
      <c r="J766" s="122"/>
    </row>
    <row r="767" spans="1:10" ht="30" customHeight="1" x14ac:dyDescent="0.25">
      <c r="A767" s="392" t="s">
        <v>2269</v>
      </c>
      <c r="B767" s="392" t="s">
        <v>1279</v>
      </c>
      <c r="C767" s="302" t="s">
        <v>3658</v>
      </c>
      <c r="D767" s="308">
        <v>1</v>
      </c>
      <c r="E767" s="315"/>
      <c r="F767" s="305">
        <v>25.6</v>
      </c>
      <c r="G767" s="439">
        <f t="shared" si="17"/>
        <v>0</v>
      </c>
      <c r="H767" s="440"/>
      <c r="I767" s="440"/>
      <c r="J767" s="122"/>
    </row>
    <row r="768" spans="1:10" ht="30" customHeight="1" x14ac:dyDescent="0.25">
      <c r="A768" s="307" t="s">
        <v>2271</v>
      </c>
      <c r="B768" s="307" t="s">
        <v>1269</v>
      </c>
      <c r="C768" s="302" t="s">
        <v>3659</v>
      </c>
      <c r="D768" s="308">
        <v>1</v>
      </c>
      <c r="E768" s="304"/>
      <c r="F768" s="305">
        <v>42</v>
      </c>
      <c r="G768" s="439">
        <f t="shared" si="17"/>
        <v>0</v>
      </c>
      <c r="H768" s="440"/>
      <c r="I768" s="440"/>
      <c r="J768" s="122"/>
    </row>
    <row r="769" spans="1:10" ht="30" customHeight="1" x14ac:dyDescent="0.25">
      <c r="A769" s="392" t="s">
        <v>2272</v>
      </c>
      <c r="B769" s="392" t="s">
        <v>1270</v>
      </c>
      <c r="C769" s="302" t="s">
        <v>3660</v>
      </c>
      <c r="D769" s="308">
        <v>1</v>
      </c>
      <c r="E769" s="315"/>
      <c r="F769" s="305">
        <v>51.67</v>
      </c>
      <c r="G769" s="439">
        <f t="shared" si="17"/>
        <v>0</v>
      </c>
      <c r="H769" s="440"/>
      <c r="I769" s="440"/>
      <c r="J769" s="122"/>
    </row>
    <row r="770" spans="1:10" ht="30" customHeight="1" x14ac:dyDescent="0.25">
      <c r="A770" s="392" t="s">
        <v>2273</v>
      </c>
      <c r="B770" s="392" t="s">
        <v>1280</v>
      </c>
      <c r="C770" s="302" t="s">
        <v>3661</v>
      </c>
      <c r="D770" s="308">
        <v>1</v>
      </c>
      <c r="E770" s="315"/>
      <c r="F770" s="305">
        <v>10.6074375</v>
      </c>
      <c r="G770" s="439">
        <f t="shared" si="17"/>
        <v>0</v>
      </c>
      <c r="H770" s="440"/>
      <c r="I770" s="440"/>
      <c r="J770" s="122"/>
    </row>
    <row r="771" spans="1:10" ht="30" customHeight="1" x14ac:dyDescent="0.25">
      <c r="A771" s="392" t="s">
        <v>2274</v>
      </c>
      <c r="B771" s="392" t="s">
        <v>1271</v>
      </c>
      <c r="C771" s="302" t="s">
        <v>3662</v>
      </c>
      <c r="D771" s="308">
        <v>1</v>
      </c>
      <c r="E771" s="315"/>
      <c r="F771" s="305">
        <v>14.85</v>
      </c>
      <c r="G771" s="439">
        <f t="shared" si="17"/>
        <v>0</v>
      </c>
      <c r="H771" s="440"/>
      <c r="I771" s="440"/>
      <c r="J771" s="122"/>
    </row>
    <row r="772" spans="1:10" ht="30" customHeight="1" x14ac:dyDescent="0.25">
      <c r="A772" s="307" t="s">
        <v>2276</v>
      </c>
      <c r="B772" s="307" t="s">
        <v>1272</v>
      </c>
      <c r="C772" s="302" t="s">
        <v>3664</v>
      </c>
      <c r="D772" s="308">
        <v>1</v>
      </c>
      <c r="E772" s="304"/>
      <c r="F772" s="305">
        <v>13.84</v>
      </c>
      <c r="G772" s="439">
        <f t="shared" si="17"/>
        <v>0</v>
      </c>
      <c r="H772" s="440"/>
      <c r="I772" s="440"/>
      <c r="J772" s="122"/>
    </row>
    <row r="773" spans="1:10" ht="30" customHeight="1" x14ac:dyDescent="0.25">
      <c r="A773" s="307" t="s">
        <v>2277</v>
      </c>
      <c r="B773" s="307" t="s">
        <v>1284</v>
      </c>
      <c r="C773" s="302" t="s">
        <v>3665</v>
      </c>
      <c r="D773" s="308">
        <v>1</v>
      </c>
      <c r="E773" s="304"/>
      <c r="F773" s="305">
        <v>11.08</v>
      </c>
      <c r="G773" s="439">
        <f t="shared" si="17"/>
        <v>0</v>
      </c>
      <c r="H773" s="440"/>
      <c r="I773" s="440"/>
      <c r="J773" s="122"/>
    </row>
    <row r="774" spans="1:10" ht="30" customHeight="1" x14ac:dyDescent="0.25">
      <c r="A774" s="307" t="s">
        <v>2278</v>
      </c>
      <c r="B774" s="307" t="s">
        <v>1285</v>
      </c>
      <c r="C774" s="302" t="s">
        <v>3666</v>
      </c>
      <c r="D774" s="308">
        <v>1</v>
      </c>
      <c r="E774" s="304"/>
      <c r="F774" s="305">
        <v>13.62</v>
      </c>
      <c r="G774" s="439">
        <f t="shared" si="17"/>
        <v>0</v>
      </c>
      <c r="H774" s="440"/>
      <c r="I774" s="440"/>
      <c r="J774" s="122"/>
    </row>
    <row r="775" spans="1:10" ht="30" customHeight="1" x14ac:dyDescent="0.25">
      <c r="A775" s="307" t="s">
        <v>2280</v>
      </c>
      <c r="B775" s="307" t="s">
        <v>1286</v>
      </c>
      <c r="C775" s="302" t="s">
        <v>3667</v>
      </c>
      <c r="D775" s="308">
        <v>1</v>
      </c>
      <c r="E775" s="304"/>
      <c r="F775" s="305">
        <v>8.0272500000000004</v>
      </c>
      <c r="G775" s="439">
        <f t="shared" si="17"/>
        <v>0</v>
      </c>
      <c r="H775" s="440"/>
      <c r="I775" s="440"/>
      <c r="J775" s="122"/>
    </row>
    <row r="776" spans="1:10" ht="30" customHeight="1" x14ac:dyDescent="0.25">
      <c r="A776" s="392" t="s">
        <v>2281</v>
      </c>
      <c r="B776" s="392" t="s">
        <v>1287</v>
      </c>
      <c r="C776" s="302" t="s">
        <v>3668</v>
      </c>
      <c r="D776" s="308">
        <v>1</v>
      </c>
      <c r="E776" s="315"/>
      <c r="F776" s="305">
        <v>34</v>
      </c>
      <c r="G776" s="439">
        <f t="shared" si="17"/>
        <v>0</v>
      </c>
      <c r="H776" s="440"/>
      <c r="I776" s="440"/>
      <c r="J776" s="122"/>
    </row>
    <row r="777" spans="1:10" ht="30" customHeight="1" x14ac:dyDescent="0.25">
      <c r="A777" s="392" t="s">
        <v>2282</v>
      </c>
      <c r="B777" s="392" t="s">
        <v>1288</v>
      </c>
      <c r="C777" s="302" t="s">
        <v>3669</v>
      </c>
      <c r="D777" s="308">
        <v>1</v>
      </c>
      <c r="E777" s="315"/>
      <c r="F777" s="305">
        <v>36.64</v>
      </c>
      <c r="G777" s="439">
        <f t="shared" si="17"/>
        <v>0</v>
      </c>
      <c r="H777" s="440"/>
      <c r="I777" s="440"/>
      <c r="J777" s="122"/>
    </row>
    <row r="778" spans="1:10" ht="30" customHeight="1" x14ac:dyDescent="0.25">
      <c r="A778" s="307" t="s">
        <v>2284</v>
      </c>
      <c r="B778" s="307" t="s">
        <v>1289</v>
      </c>
      <c r="C778" s="302" t="s">
        <v>3670</v>
      </c>
      <c r="D778" s="308">
        <v>1</v>
      </c>
      <c r="E778" s="304"/>
      <c r="F778" s="305">
        <v>10.64</v>
      </c>
      <c r="G778" s="439">
        <f t="shared" si="17"/>
        <v>0</v>
      </c>
      <c r="H778" s="440"/>
      <c r="I778" s="440"/>
      <c r="J778" s="122"/>
    </row>
    <row r="779" spans="1:10" ht="30" customHeight="1" x14ac:dyDescent="0.25">
      <c r="A779" s="392" t="s">
        <v>2286</v>
      </c>
      <c r="B779" s="392" t="s">
        <v>1603</v>
      </c>
      <c r="C779" s="302" t="s">
        <v>3671</v>
      </c>
      <c r="D779" s="308">
        <v>1</v>
      </c>
      <c r="E779" s="315"/>
      <c r="F779" s="305">
        <v>7.5800175000000012</v>
      </c>
      <c r="G779" s="439">
        <f t="shared" si="17"/>
        <v>0</v>
      </c>
      <c r="H779" s="440"/>
      <c r="I779" s="440"/>
      <c r="J779" s="122"/>
    </row>
    <row r="780" spans="1:10" ht="30" customHeight="1" x14ac:dyDescent="0.25">
      <c r="A780" s="392" t="s">
        <v>2288</v>
      </c>
      <c r="B780" s="392" t="s">
        <v>1128</v>
      </c>
      <c r="C780" s="302" t="s">
        <v>3672</v>
      </c>
      <c r="D780" s="308">
        <v>1</v>
      </c>
      <c r="E780" s="315"/>
      <c r="F780" s="305">
        <v>47.97</v>
      </c>
      <c r="G780" s="439">
        <f t="shared" si="17"/>
        <v>0</v>
      </c>
      <c r="H780" s="440"/>
      <c r="I780" s="440"/>
      <c r="J780" s="122"/>
    </row>
    <row r="781" spans="1:10" ht="30" customHeight="1" x14ac:dyDescent="0.25">
      <c r="A781" s="307" t="s">
        <v>2290</v>
      </c>
      <c r="B781" s="307" t="s">
        <v>1380</v>
      </c>
      <c r="C781" s="302" t="s">
        <v>3673</v>
      </c>
      <c r="D781" s="308">
        <v>1</v>
      </c>
      <c r="E781" s="304"/>
      <c r="F781" s="305">
        <v>10.309282500000002</v>
      </c>
      <c r="G781" s="439">
        <f t="shared" si="17"/>
        <v>0</v>
      </c>
      <c r="H781" s="440"/>
      <c r="I781" s="440"/>
      <c r="J781" s="122"/>
    </row>
    <row r="782" spans="1:10" ht="30" customHeight="1" x14ac:dyDescent="0.25">
      <c r="A782" s="392" t="s">
        <v>2292</v>
      </c>
      <c r="B782" s="392" t="s">
        <v>1594</v>
      </c>
      <c r="C782" s="302" t="s">
        <v>3674</v>
      </c>
      <c r="D782" s="308">
        <v>1</v>
      </c>
      <c r="E782" s="315"/>
      <c r="F782" s="305">
        <v>24.75</v>
      </c>
      <c r="G782" s="439">
        <f t="shared" si="17"/>
        <v>0</v>
      </c>
      <c r="H782" s="440"/>
      <c r="I782" s="440"/>
      <c r="J782" s="122"/>
    </row>
    <row r="783" spans="1:10" ht="30" customHeight="1" x14ac:dyDescent="0.25">
      <c r="A783" s="307" t="s">
        <v>2294</v>
      </c>
      <c r="B783" s="307" t="s">
        <v>1377</v>
      </c>
      <c r="C783" s="302" t="s">
        <v>3675</v>
      </c>
      <c r="D783" s="308">
        <v>1</v>
      </c>
      <c r="E783" s="304"/>
      <c r="F783" s="305">
        <v>14.46</v>
      </c>
      <c r="G783" s="439">
        <f t="shared" si="17"/>
        <v>0</v>
      </c>
      <c r="H783" s="440"/>
      <c r="I783" s="440"/>
      <c r="J783" s="122"/>
    </row>
    <row r="784" spans="1:10" ht="30" customHeight="1" x14ac:dyDescent="0.25">
      <c r="A784" s="307" t="s">
        <v>2296</v>
      </c>
      <c r="B784" s="307" t="s">
        <v>1378</v>
      </c>
      <c r="C784" s="302" t="s">
        <v>3676</v>
      </c>
      <c r="D784" s="308">
        <v>1</v>
      </c>
      <c r="E784" s="304"/>
      <c r="F784" s="305">
        <v>12.5</v>
      </c>
      <c r="G784" s="439">
        <f t="shared" si="17"/>
        <v>0</v>
      </c>
      <c r="H784" s="440"/>
      <c r="I784" s="440"/>
      <c r="J784" s="122"/>
    </row>
    <row r="785" spans="1:10" ht="30" customHeight="1" x14ac:dyDescent="0.25">
      <c r="A785" s="307" t="s">
        <v>2298</v>
      </c>
      <c r="B785" s="307" t="s">
        <v>1379</v>
      </c>
      <c r="C785" s="302" t="s">
        <v>3677</v>
      </c>
      <c r="D785" s="308">
        <v>1</v>
      </c>
      <c r="E785" s="304"/>
      <c r="F785" s="305">
        <v>32</v>
      </c>
      <c r="G785" s="439">
        <f t="shared" si="17"/>
        <v>0</v>
      </c>
      <c r="H785" s="440"/>
      <c r="I785" s="440"/>
      <c r="J785" s="122"/>
    </row>
    <row r="786" spans="1:10" ht="30" customHeight="1" x14ac:dyDescent="0.25">
      <c r="A786" s="307" t="s">
        <v>2300</v>
      </c>
      <c r="B786" s="307" t="s">
        <v>1408</v>
      </c>
      <c r="C786" s="302" t="s">
        <v>3678</v>
      </c>
      <c r="D786" s="308">
        <v>1</v>
      </c>
      <c r="E786" s="304"/>
      <c r="F786" s="305">
        <v>15.25</v>
      </c>
      <c r="G786" s="439">
        <f t="shared" si="17"/>
        <v>0</v>
      </c>
      <c r="H786" s="440"/>
      <c r="I786" s="440"/>
      <c r="J786" s="122"/>
    </row>
    <row r="787" spans="1:10" ht="30" customHeight="1" x14ac:dyDescent="0.25">
      <c r="A787" s="392" t="s">
        <v>2302</v>
      </c>
      <c r="B787" s="392" t="s">
        <v>1409</v>
      </c>
      <c r="C787" s="302" t="s">
        <v>3679</v>
      </c>
      <c r="D787" s="308">
        <v>1</v>
      </c>
      <c r="E787" s="315"/>
      <c r="F787" s="305">
        <v>21</v>
      </c>
      <c r="G787" s="439">
        <f t="shared" si="17"/>
        <v>0</v>
      </c>
      <c r="H787" s="440"/>
      <c r="I787" s="440"/>
      <c r="J787" s="122"/>
    </row>
    <row r="788" spans="1:10" ht="30" customHeight="1" x14ac:dyDescent="0.25">
      <c r="A788" s="307" t="s">
        <v>2304</v>
      </c>
      <c r="B788" s="307" t="s">
        <v>1410</v>
      </c>
      <c r="C788" s="302" t="s">
        <v>3680</v>
      </c>
      <c r="D788" s="308">
        <v>1</v>
      </c>
      <c r="E788" s="304"/>
      <c r="F788" s="305">
        <v>53</v>
      </c>
      <c r="G788" s="439">
        <f t="shared" si="17"/>
        <v>0</v>
      </c>
      <c r="H788" s="440"/>
      <c r="I788" s="440"/>
      <c r="J788" s="122"/>
    </row>
    <row r="789" spans="1:10" ht="30" customHeight="1" x14ac:dyDescent="0.25">
      <c r="A789" s="392" t="s">
        <v>2306</v>
      </c>
      <c r="B789" s="392" t="s">
        <v>1415</v>
      </c>
      <c r="C789" s="302" t="s">
        <v>3681</v>
      </c>
      <c r="D789" s="308">
        <v>1</v>
      </c>
      <c r="E789" s="315"/>
      <c r="F789" s="305">
        <v>10.55</v>
      </c>
      <c r="G789" s="439">
        <f t="shared" si="17"/>
        <v>0</v>
      </c>
      <c r="H789" s="440"/>
      <c r="I789" s="440"/>
      <c r="J789" s="122"/>
    </row>
    <row r="790" spans="1:10" ht="30" customHeight="1" x14ac:dyDescent="0.25">
      <c r="A790" s="392" t="s">
        <v>2308</v>
      </c>
      <c r="B790" s="392" t="s">
        <v>1418</v>
      </c>
      <c r="C790" s="302" t="s">
        <v>3682</v>
      </c>
      <c r="D790" s="308">
        <v>1</v>
      </c>
      <c r="E790" s="315"/>
      <c r="F790" s="305">
        <v>16.850000000000001</v>
      </c>
      <c r="G790" s="439">
        <f t="shared" si="17"/>
        <v>0</v>
      </c>
      <c r="H790" s="440"/>
      <c r="I790" s="440"/>
      <c r="J790" s="122"/>
    </row>
    <row r="791" spans="1:10" ht="30" customHeight="1" x14ac:dyDescent="0.25">
      <c r="A791" s="307" t="s">
        <v>2310</v>
      </c>
      <c r="B791" s="307" t="s">
        <v>1412</v>
      </c>
      <c r="C791" s="302" t="s">
        <v>3683</v>
      </c>
      <c r="D791" s="308">
        <v>1</v>
      </c>
      <c r="E791" s="304"/>
      <c r="F791" s="305">
        <v>7.7979000000000003</v>
      </c>
      <c r="G791" s="439">
        <f t="shared" si="17"/>
        <v>0</v>
      </c>
      <c r="H791" s="440"/>
      <c r="I791" s="440"/>
      <c r="J791" s="122"/>
    </row>
    <row r="792" spans="1:10" ht="30" customHeight="1" x14ac:dyDescent="0.25">
      <c r="A792" s="307" t="s">
        <v>2312</v>
      </c>
      <c r="B792" s="307" t="s">
        <v>1416</v>
      </c>
      <c r="C792" s="302" t="s">
        <v>3684</v>
      </c>
      <c r="D792" s="308">
        <v>1</v>
      </c>
      <c r="E792" s="304"/>
      <c r="F792" s="305">
        <v>9.5294925000000017</v>
      </c>
      <c r="G792" s="439">
        <f t="shared" si="17"/>
        <v>0</v>
      </c>
      <c r="H792" s="440"/>
      <c r="I792" s="440"/>
      <c r="J792" s="122"/>
    </row>
    <row r="793" spans="1:10" ht="30" customHeight="1" x14ac:dyDescent="0.25">
      <c r="A793" s="307" t="s">
        <v>2314</v>
      </c>
      <c r="B793" s="307" t="s">
        <v>1413</v>
      </c>
      <c r="C793" s="302" t="s">
        <v>3685</v>
      </c>
      <c r="D793" s="308">
        <v>1</v>
      </c>
      <c r="E793" s="304"/>
      <c r="F793" s="305">
        <v>8.3254049999999999</v>
      </c>
      <c r="G793" s="439">
        <f t="shared" si="17"/>
        <v>0</v>
      </c>
      <c r="H793" s="440"/>
      <c r="I793" s="440"/>
      <c r="J793" s="122"/>
    </row>
    <row r="794" spans="1:10" ht="30" customHeight="1" x14ac:dyDescent="0.25">
      <c r="A794" s="392" t="s">
        <v>2316</v>
      </c>
      <c r="B794" s="392" t="s">
        <v>1417</v>
      </c>
      <c r="C794" s="302" t="s">
        <v>3686</v>
      </c>
      <c r="D794" s="317">
        <v>1</v>
      </c>
      <c r="E794" s="315"/>
      <c r="F794" s="305">
        <v>14</v>
      </c>
      <c r="G794" s="439">
        <f t="shared" si="17"/>
        <v>0</v>
      </c>
      <c r="H794" s="440"/>
      <c r="I794" s="440"/>
      <c r="J794" s="122"/>
    </row>
    <row r="795" spans="1:10" ht="30" customHeight="1" x14ac:dyDescent="0.25">
      <c r="A795" s="307" t="s">
        <v>2318</v>
      </c>
      <c r="B795" s="307" t="s">
        <v>1411</v>
      </c>
      <c r="C795" s="302" t="s">
        <v>3687</v>
      </c>
      <c r="D795" s="317">
        <v>1</v>
      </c>
      <c r="E795" s="304"/>
      <c r="F795" s="305">
        <v>34.450000000000003</v>
      </c>
      <c r="G795" s="439">
        <f t="shared" si="17"/>
        <v>0</v>
      </c>
      <c r="H795" s="440"/>
      <c r="I795" s="440"/>
      <c r="J795" s="122"/>
    </row>
    <row r="796" spans="1:10" ht="30" customHeight="1" x14ac:dyDescent="0.25">
      <c r="A796" s="307" t="s">
        <v>2320</v>
      </c>
      <c r="B796" s="307" t="s">
        <v>1414</v>
      </c>
      <c r="C796" s="302" t="s">
        <v>3688</v>
      </c>
      <c r="D796" s="317">
        <v>1</v>
      </c>
      <c r="E796" s="304"/>
      <c r="F796" s="305">
        <v>10.35</v>
      </c>
      <c r="G796" s="439">
        <f t="shared" si="17"/>
        <v>0</v>
      </c>
      <c r="H796" s="440"/>
      <c r="I796" s="440"/>
      <c r="J796" s="122"/>
    </row>
    <row r="797" spans="1:10" ht="30" customHeight="1" x14ac:dyDescent="0.25">
      <c r="A797" s="307" t="s">
        <v>2322</v>
      </c>
      <c r="B797" s="307" t="s">
        <v>1067</v>
      </c>
      <c r="C797" s="302" t="s">
        <v>3689</v>
      </c>
      <c r="D797" s="317">
        <v>1</v>
      </c>
      <c r="E797" s="304"/>
      <c r="F797" s="305">
        <v>3.6925350000000003</v>
      </c>
      <c r="G797" s="439">
        <f t="shared" si="17"/>
        <v>0</v>
      </c>
      <c r="H797" s="440"/>
      <c r="I797" s="440"/>
      <c r="J797" s="122"/>
    </row>
    <row r="798" spans="1:10" ht="30" customHeight="1" x14ac:dyDescent="0.25">
      <c r="A798" s="307" t="s">
        <v>2323</v>
      </c>
      <c r="B798" s="307" t="s">
        <v>1420</v>
      </c>
      <c r="C798" s="302" t="s">
        <v>3036</v>
      </c>
      <c r="D798" s="317">
        <v>1</v>
      </c>
      <c r="E798" s="304"/>
      <c r="F798" s="305">
        <v>16</v>
      </c>
      <c r="G798" s="439">
        <f t="shared" si="17"/>
        <v>0</v>
      </c>
      <c r="H798" s="440"/>
      <c r="I798" s="440"/>
      <c r="J798" s="122"/>
    </row>
    <row r="799" spans="1:10" ht="30" customHeight="1" x14ac:dyDescent="0.25">
      <c r="A799" s="392" t="s">
        <v>2325</v>
      </c>
      <c r="B799" s="392" t="s">
        <v>1427</v>
      </c>
      <c r="C799" s="302" t="s">
        <v>3037</v>
      </c>
      <c r="D799" s="317">
        <v>1</v>
      </c>
      <c r="E799" s="315"/>
      <c r="F799" s="305">
        <v>45</v>
      </c>
      <c r="G799" s="439">
        <f t="shared" si="17"/>
        <v>0</v>
      </c>
      <c r="H799" s="440"/>
      <c r="I799" s="440"/>
      <c r="J799" s="122"/>
    </row>
    <row r="800" spans="1:10" ht="30" customHeight="1" x14ac:dyDescent="0.25">
      <c r="A800" s="392" t="s">
        <v>2327</v>
      </c>
      <c r="B800" s="392" t="s">
        <v>1419</v>
      </c>
      <c r="C800" s="302" t="s">
        <v>3038</v>
      </c>
      <c r="D800" s="317">
        <v>1</v>
      </c>
      <c r="E800" s="315"/>
      <c r="F800" s="305">
        <v>50.54</v>
      </c>
      <c r="G800" s="439">
        <f t="shared" si="17"/>
        <v>0</v>
      </c>
      <c r="H800" s="440"/>
      <c r="I800" s="440"/>
      <c r="J800" s="122"/>
    </row>
    <row r="801" spans="1:10" ht="30" customHeight="1" x14ac:dyDescent="0.25">
      <c r="A801" s="307" t="s">
        <v>2329</v>
      </c>
      <c r="B801" s="307" t="s">
        <v>1421</v>
      </c>
      <c r="C801" s="302" t="s">
        <v>3039</v>
      </c>
      <c r="D801" s="317">
        <v>1</v>
      </c>
      <c r="E801" s="304"/>
      <c r="F801" s="305">
        <v>9.4950900000000011</v>
      </c>
      <c r="G801" s="439">
        <f t="shared" si="17"/>
        <v>0</v>
      </c>
      <c r="H801" s="440"/>
      <c r="I801" s="440"/>
      <c r="J801" s="122"/>
    </row>
    <row r="802" spans="1:10" ht="30" customHeight="1" x14ac:dyDescent="0.25">
      <c r="A802" s="307" t="s">
        <v>2331</v>
      </c>
      <c r="B802" s="307" t="s">
        <v>1422</v>
      </c>
      <c r="C802" s="302" t="s">
        <v>3040</v>
      </c>
      <c r="D802" s="317">
        <v>1</v>
      </c>
      <c r="E802" s="304"/>
      <c r="F802" s="305">
        <v>15.72</v>
      </c>
      <c r="G802" s="439">
        <f t="shared" si="17"/>
        <v>0</v>
      </c>
      <c r="H802" s="440"/>
      <c r="I802" s="440"/>
      <c r="J802" s="122"/>
    </row>
    <row r="803" spans="1:10" ht="30" customHeight="1" x14ac:dyDescent="0.25">
      <c r="A803" s="307" t="s">
        <v>2333</v>
      </c>
      <c r="B803" s="307" t="s">
        <v>1426</v>
      </c>
      <c r="C803" s="302" t="s">
        <v>3041</v>
      </c>
      <c r="D803" s="317">
        <v>1</v>
      </c>
      <c r="E803" s="304"/>
      <c r="F803" s="305">
        <v>9.1510650000000009</v>
      </c>
      <c r="G803" s="439">
        <f t="shared" si="17"/>
        <v>0</v>
      </c>
      <c r="H803" s="440"/>
      <c r="I803" s="440"/>
      <c r="J803" s="122"/>
    </row>
    <row r="804" spans="1:10" ht="30" customHeight="1" x14ac:dyDescent="0.25">
      <c r="A804" s="307" t="s">
        <v>2335</v>
      </c>
      <c r="B804" s="307" t="s">
        <v>1291</v>
      </c>
      <c r="C804" s="302" t="s">
        <v>3042</v>
      </c>
      <c r="D804" s="317">
        <v>1</v>
      </c>
      <c r="E804" s="304"/>
      <c r="F804" s="305">
        <v>24.04</v>
      </c>
      <c r="G804" s="439">
        <f t="shared" si="17"/>
        <v>0</v>
      </c>
      <c r="H804" s="440"/>
      <c r="I804" s="440"/>
      <c r="J804" s="122"/>
    </row>
    <row r="805" spans="1:10" ht="30" customHeight="1" x14ac:dyDescent="0.25">
      <c r="A805" s="307" t="s">
        <v>2337</v>
      </c>
      <c r="B805" s="307" t="s">
        <v>1294</v>
      </c>
      <c r="C805" s="302" t="s">
        <v>3043</v>
      </c>
      <c r="D805" s="317">
        <v>1</v>
      </c>
      <c r="E805" s="304"/>
      <c r="F805" s="305">
        <v>9.1854674999999997</v>
      </c>
      <c r="G805" s="439">
        <f t="shared" ref="G805:G868" si="18">+F805*E805</f>
        <v>0</v>
      </c>
      <c r="H805" s="440"/>
      <c r="I805" s="440"/>
      <c r="J805" s="122"/>
    </row>
    <row r="806" spans="1:10" ht="30" customHeight="1" x14ac:dyDescent="0.25">
      <c r="A806" s="307" t="s">
        <v>2339</v>
      </c>
      <c r="B806" s="307" t="s">
        <v>1292</v>
      </c>
      <c r="C806" s="302" t="s">
        <v>3044</v>
      </c>
      <c r="D806" s="317">
        <v>1</v>
      </c>
      <c r="E806" s="304"/>
      <c r="F806" s="305">
        <v>21.68</v>
      </c>
      <c r="G806" s="439">
        <f t="shared" si="18"/>
        <v>0</v>
      </c>
      <c r="H806" s="440"/>
      <c r="I806" s="440"/>
      <c r="J806" s="122"/>
    </row>
    <row r="807" spans="1:10" ht="30" customHeight="1" x14ac:dyDescent="0.25">
      <c r="A807" s="307" t="s">
        <v>2341</v>
      </c>
      <c r="B807" s="307" t="s">
        <v>1293</v>
      </c>
      <c r="C807" s="302" t="s">
        <v>3045</v>
      </c>
      <c r="D807" s="317">
        <v>1</v>
      </c>
      <c r="E807" s="304"/>
      <c r="F807" s="305">
        <v>22.41</v>
      </c>
      <c r="G807" s="439">
        <f t="shared" si="18"/>
        <v>0</v>
      </c>
      <c r="H807" s="440"/>
      <c r="I807" s="440"/>
      <c r="J807" s="122"/>
    </row>
    <row r="808" spans="1:10" ht="30" customHeight="1" x14ac:dyDescent="0.25">
      <c r="A808" s="307" t="s">
        <v>2343</v>
      </c>
      <c r="B808" s="307" t="s">
        <v>1423</v>
      </c>
      <c r="C808" s="302" t="s">
        <v>3046</v>
      </c>
      <c r="D808" s="317">
        <v>1</v>
      </c>
      <c r="E808" s="304"/>
      <c r="F808" s="305">
        <v>9.86205</v>
      </c>
      <c r="G808" s="439">
        <f t="shared" si="18"/>
        <v>0</v>
      </c>
      <c r="H808" s="440"/>
      <c r="I808" s="440"/>
      <c r="J808" s="122"/>
    </row>
    <row r="809" spans="1:10" ht="30" customHeight="1" x14ac:dyDescent="0.25">
      <c r="A809" s="307" t="s">
        <v>2345</v>
      </c>
      <c r="B809" s="307" t="s">
        <v>1425</v>
      </c>
      <c r="C809" s="302" t="s">
        <v>3047</v>
      </c>
      <c r="D809" s="317">
        <v>1</v>
      </c>
      <c r="E809" s="304"/>
      <c r="F809" s="305">
        <v>9.8964525000000023</v>
      </c>
      <c r="G809" s="439">
        <f t="shared" si="18"/>
        <v>0</v>
      </c>
      <c r="H809" s="440"/>
      <c r="I809" s="440"/>
      <c r="J809" s="122"/>
    </row>
    <row r="810" spans="1:10" ht="30" customHeight="1" x14ac:dyDescent="0.25">
      <c r="A810" s="392" t="s">
        <v>2347</v>
      </c>
      <c r="B810" s="392" t="s">
        <v>1424</v>
      </c>
      <c r="C810" s="302" t="s">
        <v>3048</v>
      </c>
      <c r="D810" s="317">
        <v>1</v>
      </c>
      <c r="E810" s="315"/>
      <c r="F810" s="305">
        <v>57</v>
      </c>
      <c r="G810" s="439">
        <f t="shared" si="18"/>
        <v>0</v>
      </c>
      <c r="H810" s="440"/>
      <c r="I810" s="440"/>
      <c r="J810" s="122"/>
    </row>
    <row r="811" spans="1:10" ht="30" customHeight="1" x14ac:dyDescent="0.25">
      <c r="A811" s="307" t="s">
        <v>2349</v>
      </c>
      <c r="B811" s="307" t="s">
        <v>1428</v>
      </c>
      <c r="C811" s="302" t="s">
        <v>3049</v>
      </c>
      <c r="D811" s="317">
        <v>1</v>
      </c>
      <c r="E811" s="304"/>
      <c r="F811" s="305">
        <v>17.37</v>
      </c>
      <c r="G811" s="439">
        <f t="shared" si="18"/>
        <v>0</v>
      </c>
      <c r="H811" s="440"/>
      <c r="I811" s="440"/>
      <c r="J811" s="122"/>
    </row>
    <row r="812" spans="1:10" ht="30" customHeight="1" x14ac:dyDescent="0.25">
      <c r="A812" s="392" t="s">
        <v>2351</v>
      </c>
      <c r="B812" s="392" t="s">
        <v>1430</v>
      </c>
      <c r="C812" s="302" t="s">
        <v>3050</v>
      </c>
      <c r="D812" s="317">
        <v>1</v>
      </c>
      <c r="E812" s="315"/>
      <c r="F812" s="305">
        <v>23.48</v>
      </c>
      <c r="G812" s="439">
        <f t="shared" si="18"/>
        <v>0</v>
      </c>
      <c r="H812" s="440"/>
      <c r="I812" s="440"/>
      <c r="J812" s="122"/>
    </row>
    <row r="813" spans="1:10" ht="30" customHeight="1" x14ac:dyDescent="0.25">
      <c r="A813" s="392" t="s">
        <v>2353</v>
      </c>
      <c r="B813" s="392" t="s">
        <v>1429</v>
      </c>
      <c r="C813" s="302" t="s">
        <v>3051</v>
      </c>
      <c r="D813" s="317">
        <v>1</v>
      </c>
      <c r="E813" s="315"/>
      <c r="F813" s="305">
        <v>23.85</v>
      </c>
      <c r="G813" s="439">
        <f t="shared" si="18"/>
        <v>0</v>
      </c>
      <c r="H813" s="440"/>
      <c r="I813" s="440"/>
      <c r="J813" s="122"/>
    </row>
    <row r="814" spans="1:10" ht="30" customHeight="1" x14ac:dyDescent="0.25">
      <c r="A814" s="307" t="s">
        <v>2355</v>
      </c>
      <c r="B814" s="307" t="s">
        <v>1432</v>
      </c>
      <c r="C814" s="302" t="s">
        <v>3052</v>
      </c>
      <c r="D814" s="317">
        <v>1</v>
      </c>
      <c r="E814" s="304"/>
      <c r="F814" s="305">
        <v>10.14</v>
      </c>
      <c r="G814" s="439">
        <f t="shared" si="18"/>
        <v>0</v>
      </c>
      <c r="H814" s="440"/>
      <c r="I814" s="440"/>
      <c r="J814" s="122"/>
    </row>
    <row r="815" spans="1:10" ht="30" customHeight="1" x14ac:dyDescent="0.25">
      <c r="A815" s="392" t="s">
        <v>2357</v>
      </c>
      <c r="B815" s="392" t="s">
        <v>1433</v>
      </c>
      <c r="C815" s="302" t="s">
        <v>3053</v>
      </c>
      <c r="D815" s="317">
        <v>1</v>
      </c>
      <c r="E815" s="315"/>
      <c r="F815" s="305">
        <v>99</v>
      </c>
      <c r="G815" s="439">
        <f t="shared" si="18"/>
        <v>0</v>
      </c>
      <c r="H815" s="440"/>
      <c r="I815" s="440"/>
      <c r="J815" s="122"/>
    </row>
    <row r="816" spans="1:10" ht="30" customHeight="1" x14ac:dyDescent="0.25">
      <c r="A816" s="392" t="s">
        <v>2359</v>
      </c>
      <c r="B816" s="392" t="s">
        <v>1431</v>
      </c>
      <c r="C816" s="302" t="s">
        <v>3054</v>
      </c>
      <c r="D816" s="317">
        <v>1</v>
      </c>
      <c r="E816" s="315"/>
      <c r="F816" s="305">
        <v>44.31</v>
      </c>
      <c r="G816" s="439">
        <f t="shared" si="18"/>
        <v>0</v>
      </c>
      <c r="H816" s="440"/>
      <c r="I816" s="440"/>
      <c r="J816" s="122"/>
    </row>
    <row r="817" spans="1:10" ht="30" customHeight="1" x14ac:dyDescent="0.25">
      <c r="A817" s="307" t="s">
        <v>2361</v>
      </c>
      <c r="B817" s="307" t="s">
        <v>1434</v>
      </c>
      <c r="C817" s="302" t="s">
        <v>3055</v>
      </c>
      <c r="D817" s="317">
        <v>1</v>
      </c>
      <c r="E817" s="304"/>
      <c r="F817" s="305">
        <v>35</v>
      </c>
      <c r="G817" s="439">
        <f t="shared" si="18"/>
        <v>0</v>
      </c>
      <c r="H817" s="440"/>
      <c r="I817" s="440"/>
      <c r="J817" s="122"/>
    </row>
    <row r="818" spans="1:10" ht="30" customHeight="1" x14ac:dyDescent="0.25">
      <c r="A818" s="307" t="s">
        <v>2363</v>
      </c>
      <c r="B818" s="307" t="s">
        <v>1468</v>
      </c>
      <c r="C818" s="302" t="s">
        <v>3056</v>
      </c>
      <c r="D818" s="317">
        <v>1</v>
      </c>
      <c r="E818" s="304"/>
      <c r="F818" s="305">
        <v>16.3</v>
      </c>
      <c r="G818" s="439">
        <f t="shared" si="18"/>
        <v>0</v>
      </c>
      <c r="H818" s="440"/>
      <c r="I818" s="440"/>
      <c r="J818" s="122"/>
    </row>
    <row r="819" spans="1:10" ht="30" customHeight="1" x14ac:dyDescent="0.25">
      <c r="A819" s="307" t="s">
        <v>2365</v>
      </c>
      <c r="B819" s="307" t="s">
        <v>1458</v>
      </c>
      <c r="C819" s="302" t="s">
        <v>3057</v>
      </c>
      <c r="D819" s="317">
        <v>1</v>
      </c>
      <c r="E819" s="304"/>
      <c r="F819" s="305">
        <v>16.75</v>
      </c>
      <c r="G819" s="439">
        <f t="shared" si="18"/>
        <v>0</v>
      </c>
      <c r="H819" s="440"/>
      <c r="I819" s="440"/>
      <c r="J819" s="122"/>
    </row>
    <row r="820" spans="1:10" ht="30" customHeight="1" x14ac:dyDescent="0.25">
      <c r="A820" s="307" t="s">
        <v>2367</v>
      </c>
      <c r="B820" s="307" t="s">
        <v>2631</v>
      </c>
      <c r="C820" s="302" t="s">
        <v>3058</v>
      </c>
      <c r="D820" s="317">
        <v>1</v>
      </c>
      <c r="E820" s="304"/>
      <c r="F820" s="305">
        <v>9.1854674999999997</v>
      </c>
      <c r="G820" s="439">
        <f t="shared" si="18"/>
        <v>0</v>
      </c>
      <c r="H820" s="440"/>
      <c r="I820" s="440"/>
      <c r="J820" s="122"/>
    </row>
    <row r="821" spans="1:10" ht="30" customHeight="1" x14ac:dyDescent="0.25">
      <c r="A821" s="392" t="s">
        <v>2369</v>
      </c>
      <c r="B821" s="392" t="s">
        <v>1470</v>
      </c>
      <c r="C821" s="302" t="s">
        <v>3059</v>
      </c>
      <c r="D821" s="317">
        <v>1</v>
      </c>
      <c r="E821" s="315"/>
      <c r="F821" s="305">
        <v>20.62</v>
      </c>
      <c r="G821" s="439">
        <f t="shared" si="18"/>
        <v>0</v>
      </c>
      <c r="H821" s="440"/>
      <c r="I821" s="440"/>
      <c r="J821" s="122"/>
    </row>
    <row r="822" spans="1:10" ht="30" customHeight="1" x14ac:dyDescent="0.25">
      <c r="A822" s="307" t="s">
        <v>2371</v>
      </c>
      <c r="B822" s="307" t="s">
        <v>1467</v>
      </c>
      <c r="C822" s="302" t="s">
        <v>3060</v>
      </c>
      <c r="D822" s="317">
        <v>1</v>
      </c>
      <c r="E822" s="304"/>
      <c r="F822" s="305">
        <v>14.68</v>
      </c>
      <c r="G822" s="439">
        <f t="shared" si="18"/>
        <v>0</v>
      </c>
      <c r="H822" s="440"/>
      <c r="I822" s="440"/>
      <c r="J822" s="122"/>
    </row>
    <row r="823" spans="1:10" ht="30" customHeight="1" x14ac:dyDescent="0.25">
      <c r="A823" s="307" t="s">
        <v>2373</v>
      </c>
      <c r="B823" s="307" t="s">
        <v>1459</v>
      </c>
      <c r="C823" s="302" t="s">
        <v>3061</v>
      </c>
      <c r="D823" s="317">
        <v>1</v>
      </c>
      <c r="E823" s="304"/>
      <c r="F823" s="305">
        <v>6.9493050000000007</v>
      </c>
      <c r="G823" s="439">
        <f t="shared" si="18"/>
        <v>0</v>
      </c>
      <c r="H823" s="440"/>
      <c r="I823" s="440"/>
      <c r="J823" s="122"/>
    </row>
    <row r="824" spans="1:10" ht="30" customHeight="1" x14ac:dyDescent="0.25">
      <c r="A824" s="307" t="s">
        <v>2375</v>
      </c>
      <c r="B824" s="307" t="s">
        <v>1469</v>
      </c>
      <c r="C824" s="302" t="s">
        <v>3062</v>
      </c>
      <c r="D824" s="317">
        <v>1</v>
      </c>
      <c r="E824" s="304"/>
      <c r="F824" s="305">
        <v>30.48</v>
      </c>
      <c r="G824" s="439">
        <f t="shared" si="18"/>
        <v>0</v>
      </c>
      <c r="H824" s="440"/>
      <c r="I824" s="440"/>
      <c r="J824" s="122"/>
    </row>
    <row r="825" spans="1:10" ht="30" customHeight="1" x14ac:dyDescent="0.25">
      <c r="A825" s="307" t="s">
        <v>2377</v>
      </c>
      <c r="B825" s="307" t="s">
        <v>1460</v>
      </c>
      <c r="C825" s="302" t="s">
        <v>3063</v>
      </c>
      <c r="D825" s="317">
        <v>1</v>
      </c>
      <c r="E825" s="304"/>
      <c r="F825" s="305">
        <v>8.6235599999999994</v>
      </c>
      <c r="G825" s="439">
        <f t="shared" si="18"/>
        <v>0</v>
      </c>
      <c r="H825" s="440"/>
      <c r="I825" s="440"/>
      <c r="J825" s="122"/>
    </row>
    <row r="826" spans="1:10" ht="30" customHeight="1" x14ac:dyDescent="0.25">
      <c r="A826" s="392" t="s">
        <v>2379</v>
      </c>
      <c r="B826" s="392" t="s">
        <v>1461</v>
      </c>
      <c r="C826" s="302" t="s">
        <v>3064</v>
      </c>
      <c r="D826" s="317">
        <v>1</v>
      </c>
      <c r="E826" s="315"/>
      <c r="F826" s="305">
        <v>29.75</v>
      </c>
      <c r="G826" s="439">
        <f t="shared" si="18"/>
        <v>0</v>
      </c>
      <c r="H826" s="440"/>
      <c r="I826" s="440"/>
      <c r="J826" s="122"/>
    </row>
    <row r="827" spans="1:10" ht="30" customHeight="1" x14ac:dyDescent="0.25">
      <c r="A827" s="307" t="s">
        <v>2381</v>
      </c>
      <c r="B827" s="307" t="s">
        <v>1465</v>
      </c>
      <c r="C827" s="302" t="s">
        <v>3065</v>
      </c>
      <c r="D827" s="317">
        <v>1</v>
      </c>
      <c r="E827" s="304"/>
      <c r="F827" s="305">
        <v>9.9193875000000009</v>
      </c>
      <c r="G827" s="439">
        <f t="shared" si="18"/>
        <v>0</v>
      </c>
      <c r="H827" s="440"/>
      <c r="I827" s="440"/>
      <c r="J827" s="122"/>
    </row>
    <row r="828" spans="1:10" ht="30" customHeight="1" x14ac:dyDescent="0.25">
      <c r="A828" s="307" t="s">
        <v>2383</v>
      </c>
      <c r="B828" s="307" t="s">
        <v>1466</v>
      </c>
      <c r="C828" s="302" t="s">
        <v>3066</v>
      </c>
      <c r="D828" s="317">
        <v>1</v>
      </c>
      <c r="E828" s="304"/>
      <c r="F828" s="305">
        <v>9.426285</v>
      </c>
      <c r="G828" s="439">
        <f t="shared" si="18"/>
        <v>0</v>
      </c>
      <c r="H828" s="440"/>
      <c r="I828" s="440"/>
      <c r="J828" s="122"/>
    </row>
    <row r="829" spans="1:10" ht="30" customHeight="1" x14ac:dyDescent="0.25">
      <c r="A829" s="307" t="s">
        <v>2385</v>
      </c>
      <c r="B829" s="307" t="s">
        <v>1464</v>
      </c>
      <c r="C829" s="302" t="s">
        <v>3067</v>
      </c>
      <c r="D829" s="317">
        <v>1</v>
      </c>
      <c r="E829" s="304"/>
      <c r="F829" s="305">
        <v>11.77</v>
      </c>
      <c r="G829" s="439">
        <f t="shared" si="18"/>
        <v>0</v>
      </c>
      <c r="H829" s="440"/>
      <c r="I829" s="440"/>
      <c r="J829" s="122"/>
    </row>
    <row r="830" spans="1:10" ht="30" customHeight="1" x14ac:dyDescent="0.25">
      <c r="A830" s="307" t="s">
        <v>2387</v>
      </c>
      <c r="B830" s="307" t="s">
        <v>1462</v>
      </c>
      <c r="C830" s="302" t="s">
        <v>3068</v>
      </c>
      <c r="D830" s="317">
        <v>1</v>
      </c>
      <c r="E830" s="304"/>
      <c r="F830" s="305">
        <v>14.01</v>
      </c>
      <c r="G830" s="439">
        <f t="shared" si="18"/>
        <v>0</v>
      </c>
      <c r="H830" s="440"/>
      <c r="I830" s="440"/>
      <c r="J830" s="122"/>
    </row>
    <row r="831" spans="1:10" ht="30" customHeight="1" x14ac:dyDescent="0.25">
      <c r="A831" s="307" t="s">
        <v>2389</v>
      </c>
      <c r="B831" s="307" t="s">
        <v>1463</v>
      </c>
      <c r="C831" s="302" t="s">
        <v>3069</v>
      </c>
      <c r="D831" s="317">
        <v>1</v>
      </c>
      <c r="E831" s="304"/>
      <c r="F831" s="305">
        <v>10.62</v>
      </c>
      <c r="G831" s="439">
        <f t="shared" si="18"/>
        <v>0</v>
      </c>
      <c r="H831" s="440"/>
      <c r="I831" s="440"/>
      <c r="J831" s="122"/>
    </row>
    <row r="832" spans="1:10" ht="30" customHeight="1" x14ac:dyDescent="0.25">
      <c r="A832" s="307" t="s">
        <v>2391</v>
      </c>
      <c r="B832" s="307" t="s">
        <v>1498</v>
      </c>
      <c r="C832" s="302" t="s">
        <v>3070</v>
      </c>
      <c r="D832" s="317">
        <v>1</v>
      </c>
      <c r="E832" s="304"/>
      <c r="F832" s="305">
        <v>23.99</v>
      </c>
      <c r="G832" s="439">
        <f t="shared" si="18"/>
        <v>0</v>
      </c>
      <c r="H832" s="440"/>
      <c r="I832" s="440"/>
      <c r="J832" s="122"/>
    </row>
    <row r="833" spans="1:10" ht="30" customHeight="1" x14ac:dyDescent="0.25">
      <c r="A833" s="392" t="s">
        <v>2393</v>
      </c>
      <c r="B833" s="392" t="s">
        <v>1501</v>
      </c>
      <c r="C833" s="302" t="s">
        <v>3071</v>
      </c>
      <c r="D833" s="317">
        <v>1</v>
      </c>
      <c r="E833" s="315"/>
      <c r="F833" s="305">
        <v>58.84</v>
      </c>
      <c r="G833" s="439">
        <f t="shared" si="18"/>
        <v>0</v>
      </c>
      <c r="H833" s="440"/>
      <c r="I833" s="440"/>
      <c r="J833" s="122"/>
    </row>
    <row r="834" spans="1:10" ht="30" customHeight="1" x14ac:dyDescent="0.25">
      <c r="A834" s="392" t="s">
        <v>2395</v>
      </c>
      <c r="B834" s="392" t="s">
        <v>1499</v>
      </c>
      <c r="C834" s="302" t="s">
        <v>3072</v>
      </c>
      <c r="D834" s="317">
        <v>1</v>
      </c>
      <c r="E834" s="315"/>
      <c r="F834" s="305">
        <v>46.38</v>
      </c>
      <c r="G834" s="439">
        <f t="shared" si="18"/>
        <v>0</v>
      </c>
      <c r="H834" s="440"/>
      <c r="I834" s="440"/>
      <c r="J834" s="122"/>
    </row>
    <row r="835" spans="1:10" ht="30" customHeight="1" x14ac:dyDescent="0.25">
      <c r="A835" s="307" t="s">
        <v>2397</v>
      </c>
      <c r="B835" s="307" t="s">
        <v>1500</v>
      </c>
      <c r="C835" s="302" t="s">
        <v>3073</v>
      </c>
      <c r="D835" s="317">
        <v>1</v>
      </c>
      <c r="E835" s="304"/>
      <c r="F835" s="305">
        <v>139</v>
      </c>
      <c r="G835" s="439">
        <f t="shared" si="18"/>
        <v>0</v>
      </c>
      <c r="H835" s="440"/>
      <c r="I835" s="440"/>
      <c r="J835" s="122"/>
    </row>
    <row r="836" spans="1:10" ht="30" customHeight="1" x14ac:dyDescent="0.25">
      <c r="A836" s="307" t="s">
        <v>2399</v>
      </c>
      <c r="B836" s="307" t="s">
        <v>287</v>
      </c>
      <c r="C836" s="302" t="s">
        <v>3074</v>
      </c>
      <c r="D836" s="317">
        <v>1</v>
      </c>
      <c r="E836" s="304"/>
      <c r="F836" s="305">
        <v>11.21</v>
      </c>
      <c r="G836" s="439">
        <f t="shared" si="18"/>
        <v>0</v>
      </c>
      <c r="H836" s="440"/>
      <c r="I836" s="440"/>
      <c r="J836" s="122"/>
    </row>
    <row r="837" spans="1:10" ht="30" customHeight="1" x14ac:dyDescent="0.25">
      <c r="A837" s="307" t="s">
        <v>2674</v>
      </c>
      <c r="B837" s="307" t="s">
        <v>1512</v>
      </c>
      <c r="C837" s="302" t="s">
        <v>3075</v>
      </c>
      <c r="D837" s="317">
        <v>1</v>
      </c>
      <c r="E837" s="304"/>
      <c r="F837" s="305">
        <v>16.14</v>
      </c>
      <c r="G837" s="439">
        <f t="shared" si="18"/>
        <v>0</v>
      </c>
      <c r="H837" s="440"/>
      <c r="I837" s="440"/>
      <c r="J837" s="122"/>
    </row>
    <row r="838" spans="1:10" ht="30" customHeight="1" x14ac:dyDescent="0.25">
      <c r="A838" s="307" t="s">
        <v>2402</v>
      </c>
      <c r="B838" s="307" t="s">
        <v>1523</v>
      </c>
      <c r="C838" s="302" t="s">
        <v>3076</v>
      </c>
      <c r="D838" s="317">
        <v>1</v>
      </c>
      <c r="E838" s="304"/>
      <c r="F838" s="305">
        <v>13</v>
      </c>
      <c r="G838" s="439">
        <f t="shared" si="18"/>
        <v>0</v>
      </c>
      <c r="H838" s="440"/>
      <c r="I838" s="440"/>
      <c r="J838" s="122"/>
    </row>
    <row r="839" spans="1:10" ht="30" customHeight="1" x14ac:dyDescent="0.25">
      <c r="A839" s="307" t="s">
        <v>2404</v>
      </c>
      <c r="B839" s="307" t="s">
        <v>1513</v>
      </c>
      <c r="C839" s="302" t="s">
        <v>3077</v>
      </c>
      <c r="D839" s="317">
        <v>1</v>
      </c>
      <c r="E839" s="304"/>
      <c r="F839" s="305">
        <v>8.5500000000000007</v>
      </c>
      <c r="G839" s="439">
        <f t="shared" si="18"/>
        <v>0</v>
      </c>
      <c r="H839" s="440"/>
      <c r="I839" s="440"/>
      <c r="J839" s="122"/>
    </row>
    <row r="840" spans="1:10" ht="30" customHeight="1" x14ac:dyDescent="0.25">
      <c r="A840" s="392" t="s">
        <v>2406</v>
      </c>
      <c r="B840" s="392" t="s">
        <v>1529</v>
      </c>
      <c r="C840" s="302" t="s">
        <v>3078</v>
      </c>
      <c r="D840" s="317">
        <v>1</v>
      </c>
      <c r="E840" s="315"/>
      <c r="F840" s="305">
        <v>17.149999999999999</v>
      </c>
      <c r="G840" s="439">
        <f t="shared" si="18"/>
        <v>0</v>
      </c>
      <c r="H840" s="440"/>
      <c r="I840" s="440"/>
      <c r="J840" s="122"/>
    </row>
    <row r="841" spans="1:10" ht="30" customHeight="1" x14ac:dyDescent="0.25">
      <c r="A841" s="392" t="s">
        <v>2408</v>
      </c>
      <c r="B841" s="392" t="s">
        <v>1527</v>
      </c>
      <c r="C841" s="302" t="s">
        <v>3079</v>
      </c>
      <c r="D841" s="317">
        <v>1</v>
      </c>
      <c r="E841" s="315"/>
      <c r="F841" s="305">
        <v>58</v>
      </c>
      <c r="G841" s="439">
        <f t="shared" si="18"/>
        <v>0</v>
      </c>
      <c r="H841" s="440"/>
      <c r="I841" s="440"/>
      <c r="J841" s="122"/>
    </row>
    <row r="842" spans="1:10" ht="30" customHeight="1" x14ac:dyDescent="0.25">
      <c r="A842" s="392" t="s">
        <v>2410</v>
      </c>
      <c r="B842" s="392" t="s">
        <v>1524</v>
      </c>
      <c r="C842" s="302" t="s">
        <v>3080</v>
      </c>
      <c r="D842" s="317">
        <v>1</v>
      </c>
      <c r="E842" s="315"/>
      <c r="F842" s="305">
        <v>32.06</v>
      </c>
      <c r="G842" s="439">
        <f t="shared" si="18"/>
        <v>0</v>
      </c>
      <c r="H842" s="440"/>
      <c r="I842" s="440"/>
      <c r="J842" s="122"/>
    </row>
    <row r="843" spans="1:10" ht="30" customHeight="1" x14ac:dyDescent="0.25">
      <c r="A843" s="307" t="s">
        <v>2412</v>
      </c>
      <c r="B843" s="307" t="s">
        <v>1526</v>
      </c>
      <c r="C843" s="302" t="s">
        <v>3081</v>
      </c>
      <c r="D843" s="317">
        <v>1</v>
      </c>
      <c r="E843" s="304"/>
      <c r="F843" s="305">
        <v>36</v>
      </c>
      <c r="G843" s="439">
        <f t="shared" si="18"/>
        <v>0</v>
      </c>
      <c r="H843" s="440"/>
      <c r="I843" s="440"/>
      <c r="J843" s="122"/>
    </row>
    <row r="844" spans="1:10" ht="30" customHeight="1" x14ac:dyDescent="0.25">
      <c r="A844" s="307" t="s">
        <v>2416</v>
      </c>
      <c r="B844" s="307" t="s">
        <v>413</v>
      </c>
      <c r="C844" s="302" t="s">
        <v>3083</v>
      </c>
      <c r="D844" s="317">
        <v>1</v>
      </c>
      <c r="E844" s="304"/>
      <c r="F844" s="305">
        <v>18.829999999999998</v>
      </c>
      <c r="G844" s="439">
        <f t="shared" si="18"/>
        <v>0</v>
      </c>
      <c r="H844" s="440"/>
      <c r="I844" s="440"/>
      <c r="J844" s="122"/>
    </row>
    <row r="845" spans="1:10" ht="30" customHeight="1" x14ac:dyDescent="0.25">
      <c r="A845" s="307" t="s">
        <v>2418</v>
      </c>
      <c r="B845" s="307" t="s">
        <v>1515</v>
      </c>
      <c r="C845" s="302" t="s">
        <v>3084</v>
      </c>
      <c r="D845" s="317">
        <v>1</v>
      </c>
      <c r="E845" s="304"/>
      <c r="F845" s="305">
        <v>22</v>
      </c>
      <c r="G845" s="439">
        <f t="shared" si="18"/>
        <v>0</v>
      </c>
      <c r="H845" s="440"/>
      <c r="I845" s="440"/>
      <c r="J845" s="122"/>
    </row>
    <row r="846" spans="1:10" ht="30" customHeight="1" x14ac:dyDescent="0.25">
      <c r="A846" s="307" t="s">
        <v>2420</v>
      </c>
      <c r="B846" s="307" t="s">
        <v>1516</v>
      </c>
      <c r="C846" s="302" t="s">
        <v>3085</v>
      </c>
      <c r="D846" s="317">
        <v>1</v>
      </c>
      <c r="E846" s="304"/>
      <c r="F846" s="305">
        <v>12.73</v>
      </c>
      <c r="G846" s="439">
        <f t="shared" si="18"/>
        <v>0</v>
      </c>
      <c r="H846" s="440"/>
      <c r="I846" s="440"/>
      <c r="J846" s="122"/>
    </row>
    <row r="847" spans="1:10" ht="30" customHeight="1" x14ac:dyDescent="0.25">
      <c r="A847" s="392" t="s">
        <v>2422</v>
      </c>
      <c r="B847" s="392" t="s">
        <v>1517</v>
      </c>
      <c r="C847" s="302" t="s">
        <v>3086</v>
      </c>
      <c r="D847" s="317">
        <v>1</v>
      </c>
      <c r="E847" s="315"/>
      <c r="F847" s="305">
        <v>46.91</v>
      </c>
      <c r="G847" s="439">
        <f t="shared" si="18"/>
        <v>0</v>
      </c>
      <c r="H847" s="440"/>
      <c r="I847" s="440"/>
      <c r="J847" s="122"/>
    </row>
    <row r="848" spans="1:10" ht="30" customHeight="1" x14ac:dyDescent="0.25">
      <c r="A848" s="307" t="s">
        <v>2424</v>
      </c>
      <c r="B848" s="307" t="s">
        <v>1518</v>
      </c>
      <c r="C848" s="302" t="s">
        <v>3087</v>
      </c>
      <c r="D848" s="317">
        <v>1</v>
      </c>
      <c r="E848" s="304"/>
      <c r="F848" s="305">
        <v>24.56</v>
      </c>
      <c r="G848" s="439">
        <f t="shared" si="18"/>
        <v>0</v>
      </c>
      <c r="H848" s="440"/>
      <c r="I848" s="440"/>
      <c r="J848" s="122"/>
    </row>
    <row r="849" spans="1:10" ht="30" customHeight="1" x14ac:dyDescent="0.25">
      <c r="A849" s="392" t="s">
        <v>2426</v>
      </c>
      <c r="B849" s="392" t="s">
        <v>1519</v>
      </c>
      <c r="C849" s="302" t="s">
        <v>3088</v>
      </c>
      <c r="D849" s="317">
        <v>1</v>
      </c>
      <c r="E849" s="315"/>
      <c r="F849" s="305">
        <v>32.33</v>
      </c>
      <c r="G849" s="439">
        <f t="shared" si="18"/>
        <v>0</v>
      </c>
      <c r="H849" s="440"/>
      <c r="I849" s="440"/>
      <c r="J849" s="122"/>
    </row>
    <row r="850" spans="1:10" ht="30" customHeight="1" x14ac:dyDescent="0.25">
      <c r="A850" s="307" t="s">
        <v>2428</v>
      </c>
      <c r="B850" s="307" t="s">
        <v>1520</v>
      </c>
      <c r="C850" s="302" t="s">
        <v>3089</v>
      </c>
      <c r="D850" s="317">
        <v>1</v>
      </c>
      <c r="E850" s="304"/>
      <c r="F850" s="305">
        <v>38</v>
      </c>
      <c r="G850" s="439">
        <f t="shared" si="18"/>
        <v>0</v>
      </c>
      <c r="H850" s="440"/>
      <c r="I850" s="440"/>
      <c r="J850" s="122"/>
    </row>
    <row r="851" spans="1:10" ht="30" customHeight="1" x14ac:dyDescent="0.25">
      <c r="A851" s="392" t="s">
        <v>2430</v>
      </c>
      <c r="B851" s="392" t="s">
        <v>1528</v>
      </c>
      <c r="C851" s="302" t="s">
        <v>3090</v>
      </c>
      <c r="D851" s="308">
        <v>1</v>
      </c>
      <c r="E851" s="315"/>
      <c r="F851" s="305">
        <v>145</v>
      </c>
      <c r="G851" s="439">
        <f t="shared" si="18"/>
        <v>0</v>
      </c>
      <c r="H851" s="440"/>
      <c r="I851" s="440"/>
      <c r="J851" s="122"/>
    </row>
    <row r="852" spans="1:10" ht="30" customHeight="1" x14ac:dyDescent="0.25">
      <c r="A852" s="392" t="s">
        <v>2432</v>
      </c>
      <c r="B852" s="392" t="s">
        <v>1521</v>
      </c>
      <c r="C852" s="302" t="s">
        <v>3091</v>
      </c>
      <c r="D852" s="308">
        <v>1</v>
      </c>
      <c r="E852" s="315"/>
      <c r="F852" s="305">
        <v>19.190000000000001</v>
      </c>
      <c r="G852" s="439">
        <f t="shared" si="18"/>
        <v>0</v>
      </c>
      <c r="H852" s="440"/>
      <c r="I852" s="440"/>
      <c r="J852" s="122"/>
    </row>
    <row r="853" spans="1:10" ht="30" customHeight="1" x14ac:dyDescent="0.25">
      <c r="A853" s="392" t="s">
        <v>2434</v>
      </c>
      <c r="B853" s="392" t="s">
        <v>1522</v>
      </c>
      <c r="C853" s="302" t="s">
        <v>3092</v>
      </c>
      <c r="D853" s="308">
        <v>1</v>
      </c>
      <c r="E853" s="315"/>
      <c r="F853" s="305">
        <v>23.5</v>
      </c>
      <c r="G853" s="439">
        <f t="shared" si="18"/>
        <v>0</v>
      </c>
      <c r="H853" s="440"/>
      <c r="I853" s="440"/>
      <c r="J853" s="122"/>
    </row>
    <row r="854" spans="1:10" ht="30" customHeight="1" x14ac:dyDescent="0.25">
      <c r="A854" s="307" t="s">
        <v>2324</v>
      </c>
      <c r="B854" s="307" t="s">
        <v>1525</v>
      </c>
      <c r="C854" s="302" t="s">
        <v>3690</v>
      </c>
      <c r="D854" s="308">
        <v>1</v>
      </c>
      <c r="E854" s="304"/>
      <c r="F854" s="305">
        <v>10.664775000000001</v>
      </c>
      <c r="G854" s="439">
        <f t="shared" si="18"/>
        <v>0</v>
      </c>
      <c r="H854" s="440"/>
      <c r="I854" s="440"/>
      <c r="J854" s="122"/>
    </row>
    <row r="855" spans="1:10" ht="30" customHeight="1" x14ac:dyDescent="0.25">
      <c r="A855" s="307" t="s">
        <v>2326</v>
      </c>
      <c r="B855" s="307" t="s">
        <v>1544</v>
      </c>
      <c r="C855" s="302" t="s">
        <v>3691</v>
      </c>
      <c r="D855" s="308">
        <v>1</v>
      </c>
      <c r="E855" s="304"/>
      <c r="F855" s="305">
        <v>25.77</v>
      </c>
      <c r="G855" s="439">
        <f t="shared" si="18"/>
        <v>0</v>
      </c>
      <c r="H855" s="440"/>
      <c r="I855" s="440"/>
      <c r="J855" s="122"/>
    </row>
    <row r="856" spans="1:10" ht="30" customHeight="1" x14ac:dyDescent="0.25">
      <c r="A856" s="307" t="s">
        <v>2328</v>
      </c>
      <c r="B856" s="307" t="s">
        <v>1545</v>
      </c>
      <c r="C856" s="302" t="s">
        <v>3692</v>
      </c>
      <c r="D856" s="308">
        <v>1</v>
      </c>
      <c r="E856" s="304"/>
      <c r="F856" s="305">
        <v>11.26</v>
      </c>
      <c r="G856" s="439">
        <f t="shared" si="18"/>
        <v>0</v>
      </c>
      <c r="H856" s="440"/>
      <c r="I856" s="440"/>
      <c r="J856" s="122"/>
    </row>
    <row r="857" spans="1:10" ht="30" customHeight="1" x14ac:dyDescent="0.25">
      <c r="A857" s="307" t="s">
        <v>2330</v>
      </c>
      <c r="B857" s="307" t="s">
        <v>1579</v>
      </c>
      <c r="C857" s="302" t="s">
        <v>3693</v>
      </c>
      <c r="D857" s="308">
        <v>1</v>
      </c>
      <c r="E857" s="304"/>
      <c r="F857" s="305">
        <v>47.52</v>
      </c>
      <c r="G857" s="439">
        <f t="shared" si="18"/>
        <v>0</v>
      </c>
      <c r="H857" s="440"/>
      <c r="I857" s="440"/>
      <c r="J857" s="122"/>
    </row>
    <row r="858" spans="1:10" ht="30" customHeight="1" x14ac:dyDescent="0.25">
      <c r="A858" s="392" t="s">
        <v>2332</v>
      </c>
      <c r="B858" s="392" t="s">
        <v>1546</v>
      </c>
      <c r="C858" s="302" t="s">
        <v>3694</v>
      </c>
      <c r="D858" s="308">
        <v>1</v>
      </c>
      <c r="E858" s="315"/>
      <c r="F858" s="305">
        <v>32.49</v>
      </c>
      <c r="G858" s="439">
        <f t="shared" si="18"/>
        <v>0</v>
      </c>
      <c r="H858" s="440"/>
      <c r="I858" s="440"/>
      <c r="J858" s="122"/>
    </row>
    <row r="859" spans="1:10" ht="30" customHeight="1" x14ac:dyDescent="0.25">
      <c r="A859" s="392" t="s">
        <v>2334</v>
      </c>
      <c r="B859" s="392" t="s">
        <v>1574</v>
      </c>
      <c r="C859" s="302" t="s">
        <v>3695</v>
      </c>
      <c r="D859" s="308">
        <v>1</v>
      </c>
      <c r="E859" s="315"/>
      <c r="F859" s="305">
        <v>74</v>
      </c>
      <c r="G859" s="439">
        <f t="shared" si="18"/>
        <v>0</v>
      </c>
      <c r="H859" s="440"/>
      <c r="I859" s="440"/>
      <c r="J859" s="122"/>
    </row>
    <row r="860" spans="1:10" ht="30" customHeight="1" x14ac:dyDescent="0.25">
      <c r="A860" s="392" t="s">
        <v>2336</v>
      </c>
      <c r="B860" s="392" t="s">
        <v>1577</v>
      </c>
      <c r="C860" s="302" t="s">
        <v>3696</v>
      </c>
      <c r="D860" s="308">
        <v>1</v>
      </c>
      <c r="E860" s="315"/>
      <c r="F860" s="305">
        <v>71.72</v>
      </c>
      <c r="G860" s="439">
        <f t="shared" si="18"/>
        <v>0</v>
      </c>
      <c r="H860" s="440"/>
      <c r="I860" s="440"/>
      <c r="J860" s="122"/>
    </row>
    <row r="861" spans="1:10" ht="30" customHeight="1" x14ac:dyDescent="0.25">
      <c r="A861" s="307" t="s">
        <v>2338</v>
      </c>
      <c r="B861" s="307" t="s">
        <v>1570</v>
      </c>
      <c r="C861" s="302" t="s">
        <v>3697</v>
      </c>
      <c r="D861" s="308">
        <v>1</v>
      </c>
      <c r="E861" s="304"/>
      <c r="F861" s="305">
        <v>55</v>
      </c>
      <c r="G861" s="439">
        <f t="shared" si="18"/>
        <v>0</v>
      </c>
      <c r="H861" s="440"/>
      <c r="I861" s="440"/>
      <c r="J861" s="122"/>
    </row>
    <row r="862" spans="1:10" ht="30" customHeight="1" x14ac:dyDescent="0.25">
      <c r="A862" s="392" t="s">
        <v>2340</v>
      </c>
      <c r="B862" s="392" t="s">
        <v>1581</v>
      </c>
      <c r="C862" s="302" t="s">
        <v>3698</v>
      </c>
      <c r="D862" s="308">
        <v>1</v>
      </c>
      <c r="E862" s="315"/>
      <c r="F862" s="305">
        <v>105</v>
      </c>
      <c r="G862" s="439">
        <f t="shared" si="18"/>
        <v>0</v>
      </c>
      <c r="H862" s="440"/>
      <c r="I862" s="440"/>
      <c r="J862" s="122"/>
    </row>
    <row r="863" spans="1:10" ht="30" customHeight="1" x14ac:dyDescent="0.25">
      <c r="A863" s="392" t="s">
        <v>2342</v>
      </c>
      <c r="B863" s="392" t="s">
        <v>1547</v>
      </c>
      <c r="C863" s="302" t="s">
        <v>3699</v>
      </c>
      <c r="D863" s="308">
        <v>1</v>
      </c>
      <c r="E863" s="315"/>
      <c r="F863" s="305">
        <v>325</v>
      </c>
      <c r="G863" s="439">
        <f t="shared" si="18"/>
        <v>0</v>
      </c>
      <c r="H863" s="440"/>
      <c r="I863" s="440"/>
      <c r="J863" s="122"/>
    </row>
    <row r="864" spans="1:10" ht="30" customHeight="1" x14ac:dyDescent="0.25">
      <c r="A864" s="392" t="s">
        <v>2344</v>
      </c>
      <c r="B864" s="392" t="s">
        <v>1548</v>
      </c>
      <c r="C864" s="302" t="s">
        <v>3700</v>
      </c>
      <c r="D864" s="308">
        <v>1</v>
      </c>
      <c r="E864" s="315"/>
      <c r="F864" s="305">
        <v>105.98</v>
      </c>
      <c r="G864" s="439">
        <f t="shared" si="18"/>
        <v>0</v>
      </c>
      <c r="H864" s="440"/>
      <c r="I864" s="440"/>
      <c r="J864" s="122"/>
    </row>
    <row r="865" spans="1:10" ht="30" customHeight="1" x14ac:dyDescent="0.25">
      <c r="A865" s="307" t="s">
        <v>2346</v>
      </c>
      <c r="B865" s="307" t="s">
        <v>1551</v>
      </c>
      <c r="C865" s="302" t="s">
        <v>3701</v>
      </c>
      <c r="D865" s="308">
        <v>1</v>
      </c>
      <c r="E865" s="304"/>
      <c r="F865" s="305">
        <v>16.53</v>
      </c>
      <c r="G865" s="439">
        <f t="shared" si="18"/>
        <v>0</v>
      </c>
      <c r="H865" s="440"/>
      <c r="I865" s="440"/>
      <c r="J865" s="122"/>
    </row>
    <row r="866" spans="1:10" ht="30" customHeight="1" x14ac:dyDescent="0.25">
      <c r="A866" s="307" t="s">
        <v>2348</v>
      </c>
      <c r="B866" s="307" t="s">
        <v>1550</v>
      </c>
      <c r="C866" s="302" t="s">
        <v>3702</v>
      </c>
      <c r="D866" s="308">
        <v>1</v>
      </c>
      <c r="E866" s="304"/>
      <c r="F866" s="305">
        <v>20</v>
      </c>
      <c r="G866" s="439">
        <f t="shared" si="18"/>
        <v>0</v>
      </c>
      <c r="H866" s="440"/>
      <c r="I866" s="440"/>
      <c r="J866" s="122"/>
    </row>
    <row r="867" spans="1:10" ht="30" customHeight="1" x14ac:dyDescent="0.25">
      <c r="A867" s="392" t="s">
        <v>2350</v>
      </c>
      <c r="B867" s="392" t="s">
        <v>1552</v>
      </c>
      <c r="C867" s="302" t="s">
        <v>3703</v>
      </c>
      <c r="D867" s="308">
        <v>1</v>
      </c>
      <c r="E867" s="315"/>
      <c r="F867" s="305">
        <v>8.4400800000000018</v>
      </c>
      <c r="G867" s="439">
        <f t="shared" si="18"/>
        <v>0</v>
      </c>
      <c r="H867" s="440"/>
      <c r="I867" s="440"/>
      <c r="J867" s="122"/>
    </row>
    <row r="868" spans="1:10" ht="30" customHeight="1" x14ac:dyDescent="0.25">
      <c r="A868" s="307" t="s">
        <v>2352</v>
      </c>
      <c r="B868" s="307" t="s">
        <v>1553</v>
      </c>
      <c r="C868" s="302" t="s">
        <v>3704</v>
      </c>
      <c r="D868" s="308">
        <v>1</v>
      </c>
      <c r="E868" s="304"/>
      <c r="F868" s="305">
        <v>12.33</v>
      </c>
      <c r="G868" s="439">
        <f t="shared" si="18"/>
        <v>0</v>
      </c>
      <c r="H868" s="440"/>
      <c r="I868" s="440"/>
      <c r="J868" s="122"/>
    </row>
    <row r="869" spans="1:10" ht="30" customHeight="1" x14ac:dyDescent="0.25">
      <c r="A869" s="392" t="s">
        <v>2354</v>
      </c>
      <c r="B869" s="392" t="s">
        <v>1578</v>
      </c>
      <c r="C869" s="302" t="s">
        <v>3705</v>
      </c>
      <c r="D869" s="308">
        <v>1</v>
      </c>
      <c r="E869" s="315"/>
      <c r="F869" s="305">
        <v>13.33</v>
      </c>
      <c r="G869" s="439">
        <f t="shared" ref="G869:G919" si="19">+F869*E869</f>
        <v>0</v>
      </c>
      <c r="H869" s="440"/>
      <c r="I869" s="440"/>
      <c r="J869" s="122"/>
    </row>
    <row r="870" spans="1:10" ht="30" customHeight="1" x14ac:dyDescent="0.25">
      <c r="A870" s="307" t="s">
        <v>2356</v>
      </c>
      <c r="B870" s="307" t="s">
        <v>1582</v>
      </c>
      <c r="C870" s="302" t="s">
        <v>4021</v>
      </c>
      <c r="D870" s="308">
        <v>1</v>
      </c>
      <c r="E870" s="304"/>
      <c r="F870" s="305">
        <v>11.49</v>
      </c>
      <c r="G870" s="439">
        <f t="shared" si="19"/>
        <v>0</v>
      </c>
      <c r="H870" s="440"/>
      <c r="I870" s="440"/>
      <c r="J870" s="122"/>
    </row>
    <row r="871" spans="1:10" ht="30" customHeight="1" x14ac:dyDescent="0.25">
      <c r="A871" s="307" t="s">
        <v>2358</v>
      </c>
      <c r="B871" s="307" t="s">
        <v>1554</v>
      </c>
      <c r="C871" s="302" t="s">
        <v>3706</v>
      </c>
      <c r="D871" s="308">
        <v>1</v>
      </c>
      <c r="E871" s="304"/>
      <c r="F871" s="305">
        <v>10.1716725</v>
      </c>
      <c r="G871" s="439">
        <f t="shared" si="19"/>
        <v>0</v>
      </c>
      <c r="H871" s="440"/>
      <c r="I871" s="440"/>
      <c r="J871" s="122"/>
    </row>
    <row r="872" spans="1:10" ht="30" customHeight="1" x14ac:dyDescent="0.25">
      <c r="A872" s="392" t="s">
        <v>2360</v>
      </c>
      <c r="B872" s="392" t="s">
        <v>1555</v>
      </c>
      <c r="C872" s="302" t="s">
        <v>3707</v>
      </c>
      <c r="D872" s="308">
        <v>1</v>
      </c>
      <c r="E872" s="315"/>
      <c r="F872" s="305">
        <v>6.2841900000000006</v>
      </c>
      <c r="G872" s="439">
        <f t="shared" si="19"/>
        <v>0</v>
      </c>
      <c r="H872" s="440"/>
      <c r="I872" s="440"/>
      <c r="J872" s="122"/>
    </row>
    <row r="873" spans="1:10" ht="30" customHeight="1" x14ac:dyDescent="0.25">
      <c r="A873" s="307" t="s">
        <v>2362</v>
      </c>
      <c r="B873" s="307" t="s">
        <v>1556</v>
      </c>
      <c r="C873" s="302" t="s">
        <v>3708</v>
      </c>
      <c r="D873" s="308">
        <v>1</v>
      </c>
      <c r="E873" s="304"/>
      <c r="F873" s="305">
        <v>10.99</v>
      </c>
      <c r="G873" s="439">
        <f t="shared" si="19"/>
        <v>0</v>
      </c>
      <c r="H873" s="440"/>
      <c r="I873" s="440"/>
      <c r="J873" s="122"/>
    </row>
    <row r="874" spans="1:10" ht="30" customHeight="1" x14ac:dyDescent="0.25">
      <c r="A874" s="307" t="s">
        <v>2364</v>
      </c>
      <c r="B874" s="307" t="s">
        <v>1557</v>
      </c>
      <c r="C874" s="302" t="s">
        <v>3709</v>
      </c>
      <c r="D874" s="308">
        <v>1</v>
      </c>
      <c r="E874" s="304"/>
      <c r="F874" s="305">
        <v>20</v>
      </c>
      <c r="G874" s="439">
        <f t="shared" si="19"/>
        <v>0</v>
      </c>
      <c r="H874" s="440"/>
      <c r="I874" s="440"/>
      <c r="J874" s="122"/>
    </row>
    <row r="875" spans="1:10" ht="30" customHeight="1" x14ac:dyDescent="0.25">
      <c r="A875" s="392" t="s">
        <v>2366</v>
      </c>
      <c r="B875" s="392" t="s">
        <v>1558</v>
      </c>
      <c r="C875" s="302" t="s">
        <v>3710</v>
      </c>
      <c r="D875" s="308">
        <v>1</v>
      </c>
      <c r="E875" s="315"/>
      <c r="F875" s="305">
        <v>64</v>
      </c>
      <c r="G875" s="439">
        <f t="shared" si="19"/>
        <v>0</v>
      </c>
      <c r="H875" s="440"/>
      <c r="I875" s="440"/>
      <c r="J875" s="122"/>
    </row>
    <row r="876" spans="1:10" ht="30" customHeight="1" x14ac:dyDescent="0.25">
      <c r="A876" s="307" t="s">
        <v>2368</v>
      </c>
      <c r="B876" s="307" t="s">
        <v>1571</v>
      </c>
      <c r="C876" s="302" t="s">
        <v>3711</v>
      </c>
      <c r="D876" s="308">
        <v>1</v>
      </c>
      <c r="E876" s="304"/>
      <c r="F876" s="305">
        <v>8.8758450000000018</v>
      </c>
      <c r="G876" s="439">
        <f t="shared" si="19"/>
        <v>0</v>
      </c>
      <c r="H876" s="440"/>
      <c r="I876" s="440"/>
      <c r="J876" s="122"/>
    </row>
    <row r="877" spans="1:10" ht="30" customHeight="1" x14ac:dyDescent="0.25">
      <c r="A877" s="307" t="s">
        <v>2370</v>
      </c>
      <c r="B877" s="307" t="s">
        <v>1576</v>
      </c>
      <c r="C877" s="302" t="s">
        <v>3712</v>
      </c>
      <c r="D877" s="308">
        <v>1</v>
      </c>
      <c r="E877" s="304"/>
      <c r="F877" s="305">
        <v>8.5088849999999994</v>
      </c>
      <c r="G877" s="439">
        <f t="shared" si="19"/>
        <v>0</v>
      </c>
      <c r="H877" s="440"/>
      <c r="I877" s="440"/>
      <c r="J877" s="122"/>
    </row>
    <row r="878" spans="1:10" ht="30" customHeight="1" x14ac:dyDescent="0.25">
      <c r="A878" s="392" t="s">
        <v>2372</v>
      </c>
      <c r="B878" s="392" t="s">
        <v>1583</v>
      </c>
      <c r="C878" s="302" t="s">
        <v>3713</v>
      </c>
      <c r="D878" s="308">
        <v>1</v>
      </c>
      <c r="E878" s="315"/>
      <c r="F878" s="305">
        <v>38</v>
      </c>
      <c r="G878" s="439">
        <f t="shared" si="19"/>
        <v>0</v>
      </c>
      <c r="H878" s="440"/>
      <c r="I878" s="440"/>
      <c r="J878" s="122"/>
    </row>
    <row r="879" spans="1:10" ht="30" customHeight="1" x14ac:dyDescent="0.25">
      <c r="A879" s="307" t="s">
        <v>2374</v>
      </c>
      <c r="B879" s="307" t="s">
        <v>1559</v>
      </c>
      <c r="C879" s="302" t="s">
        <v>3714</v>
      </c>
      <c r="D879" s="308">
        <v>1</v>
      </c>
      <c r="E879" s="304"/>
      <c r="F879" s="305">
        <v>40.68</v>
      </c>
      <c r="G879" s="439">
        <f t="shared" si="19"/>
        <v>0</v>
      </c>
      <c r="H879" s="440"/>
      <c r="I879" s="440"/>
      <c r="J879" s="122"/>
    </row>
    <row r="880" spans="1:10" ht="30" customHeight="1" x14ac:dyDescent="0.25">
      <c r="A880" s="392" t="s">
        <v>2376</v>
      </c>
      <c r="B880" s="392" t="s">
        <v>1549</v>
      </c>
      <c r="C880" s="302" t="s">
        <v>3715</v>
      </c>
      <c r="D880" s="308">
        <v>1</v>
      </c>
      <c r="E880" s="315"/>
      <c r="F880" s="305">
        <v>67.290000000000006</v>
      </c>
      <c r="G880" s="439">
        <f t="shared" si="19"/>
        <v>0</v>
      </c>
      <c r="H880" s="440"/>
      <c r="I880" s="440"/>
      <c r="J880" s="122"/>
    </row>
    <row r="881" spans="1:10" ht="30" customHeight="1" x14ac:dyDescent="0.25">
      <c r="A881" s="307" t="s">
        <v>2378</v>
      </c>
      <c r="B881" s="307" t="s">
        <v>1606</v>
      </c>
      <c r="C881" s="302" t="s">
        <v>3716</v>
      </c>
      <c r="D881" s="308">
        <v>1</v>
      </c>
      <c r="E881" s="304"/>
      <c r="F881" s="305">
        <v>31.95</v>
      </c>
      <c r="G881" s="439">
        <f t="shared" si="19"/>
        <v>0</v>
      </c>
      <c r="H881" s="440"/>
      <c r="I881" s="440"/>
      <c r="J881" s="122"/>
    </row>
    <row r="882" spans="1:10" ht="30" customHeight="1" x14ac:dyDescent="0.25">
      <c r="A882" s="307" t="s">
        <v>2380</v>
      </c>
      <c r="B882" s="307" t="s">
        <v>1560</v>
      </c>
      <c r="C882" s="302" t="s">
        <v>3717</v>
      </c>
      <c r="D882" s="308">
        <v>1</v>
      </c>
      <c r="E882" s="304"/>
      <c r="F882" s="305">
        <v>7.88964</v>
      </c>
      <c r="G882" s="439">
        <f t="shared" si="19"/>
        <v>0</v>
      </c>
      <c r="H882" s="440"/>
      <c r="I882" s="440"/>
      <c r="J882" s="122"/>
    </row>
    <row r="883" spans="1:10" ht="30" customHeight="1" x14ac:dyDescent="0.25">
      <c r="A883" s="307" t="s">
        <v>2382</v>
      </c>
      <c r="B883" s="307" t="s">
        <v>1561</v>
      </c>
      <c r="C883" s="302" t="s">
        <v>3718</v>
      </c>
      <c r="D883" s="308">
        <v>1</v>
      </c>
      <c r="E883" s="304"/>
      <c r="F883" s="305">
        <v>8.2451325000000004</v>
      </c>
      <c r="G883" s="439">
        <f t="shared" si="19"/>
        <v>0</v>
      </c>
      <c r="H883" s="440"/>
      <c r="I883" s="440"/>
      <c r="J883" s="122"/>
    </row>
    <row r="884" spans="1:10" ht="30" customHeight="1" x14ac:dyDescent="0.25">
      <c r="A884" s="307" t="s">
        <v>2384</v>
      </c>
      <c r="B884" s="307" t="s">
        <v>1562</v>
      </c>
      <c r="C884" s="302" t="s">
        <v>3719</v>
      </c>
      <c r="D884" s="308">
        <v>1</v>
      </c>
      <c r="E884" s="304"/>
      <c r="F884" s="305">
        <v>11.49</v>
      </c>
      <c r="G884" s="439">
        <f t="shared" si="19"/>
        <v>0</v>
      </c>
      <c r="H884" s="440"/>
      <c r="I884" s="440"/>
      <c r="J884" s="122"/>
    </row>
    <row r="885" spans="1:10" ht="30" customHeight="1" x14ac:dyDescent="0.25">
      <c r="A885" s="392" t="s">
        <v>2386</v>
      </c>
      <c r="B885" s="392" t="s">
        <v>1585</v>
      </c>
      <c r="C885" s="302" t="s">
        <v>3720</v>
      </c>
      <c r="D885" s="308">
        <v>1</v>
      </c>
      <c r="E885" s="315"/>
      <c r="F885" s="305">
        <v>29</v>
      </c>
      <c r="G885" s="439">
        <f t="shared" si="19"/>
        <v>0</v>
      </c>
      <c r="H885" s="440"/>
      <c r="I885" s="440"/>
      <c r="J885" s="122"/>
    </row>
    <row r="886" spans="1:10" ht="30" customHeight="1" x14ac:dyDescent="0.25">
      <c r="A886" s="307" t="s">
        <v>2388</v>
      </c>
      <c r="B886" s="307" t="s">
        <v>1572</v>
      </c>
      <c r="C886" s="302" t="s">
        <v>3721</v>
      </c>
      <c r="D886" s="308">
        <v>1</v>
      </c>
      <c r="E886" s="304"/>
      <c r="F886" s="305">
        <v>11.32</v>
      </c>
      <c r="G886" s="439">
        <f t="shared" si="19"/>
        <v>0</v>
      </c>
      <c r="H886" s="440"/>
      <c r="I886" s="440"/>
      <c r="J886" s="122"/>
    </row>
    <row r="887" spans="1:10" ht="30" customHeight="1" x14ac:dyDescent="0.25">
      <c r="A887" s="307" t="s">
        <v>2390</v>
      </c>
      <c r="B887" s="307" t="s">
        <v>1564</v>
      </c>
      <c r="C887" s="302" t="s">
        <v>3722</v>
      </c>
      <c r="D887" s="308">
        <v>1</v>
      </c>
      <c r="E887" s="304"/>
      <c r="F887" s="305">
        <v>11.77</v>
      </c>
      <c r="G887" s="439">
        <f t="shared" si="19"/>
        <v>0</v>
      </c>
      <c r="H887" s="440"/>
      <c r="I887" s="440"/>
      <c r="J887" s="122"/>
    </row>
    <row r="888" spans="1:10" ht="30" customHeight="1" x14ac:dyDescent="0.25">
      <c r="A888" s="307" t="s">
        <v>2392</v>
      </c>
      <c r="B888" s="307" t="s">
        <v>1563</v>
      </c>
      <c r="C888" s="302" t="s">
        <v>3723</v>
      </c>
      <c r="D888" s="308">
        <v>1</v>
      </c>
      <c r="E888" s="304"/>
      <c r="F888" s="305">
        <v>20.74</v>
      </c>
      <c r="G888" s="439">
        <f t="shared" si="19"/>
        <v>0</v>
      </c>
      <c r="H888" s="440"/>
      <c r="I888" s="440"/>
      <c r="J888" s="122"/>
    </row>
    <row r="889" spans="1:10" ht="30" customHeight="1" x14ac:dyDescent="0.25">
      <c r="A889" s="392" t="s">
        <v>2394</v>
      </c>
      <c r="B889" s="392" t="s">
        <v>1565</v>
      </c>
      <c r="C889" s="302" t="s">
        <v>3724</v>
      </c>
      <c r="D889" s="308">
        <v>1</v>
      </c>
      <c r="E889" s="315"/>
      <c r="F889" s="305">
        <v>10.02</v>
      </c>
      <c r="G889" s="439">
        <f t="shared" si="19"/>
        <v>0</v>
      </c>
      <c r="H889" s="440"/>
      <c r="I889" s="440"/>
      <c r="J889" s="122"/>
    </row>
    <row r="890" spans="1:10" ht="30" customHeight="1" x14ac:dyDescent="0.25">
      <c r="A890" s="392" t="s">
        <v>2396</v>
      </c>
      <c r="B890" s="392" t="s">
        <v>1584</v>
      </c>
      <c r="C890" s="302" t="s">
        <v>3725</v>
      </c>
      <c r="D890" s="308">
        <v>1</v>
      </c>
      <c r="E890" s="315"/>
      <c r="F890" s="305">
        <v>31.01</v>
      </c>
      <c r="G890" s="439">
        <f t="shared" si="19"/>
        <v>0</v>
      </c>
      <c r="H890" s="440"/>
      <c r="I890" s="440"/>
      <c r="J890" s="122"/>
    </row>
    <row r="891" spans="1:10" ht="30" customHeight="1" x14ac:dyDescent="0.25">
      <c r="A891" s="307" t="s">
        <v>2398</v>
      </c>
      <c r="B891" s="307" t="s">
        <v>1566</v>
      </c>
      <c r="C891" s="302" t="s">
        <v>3726</v>
      </c>
      <c r="D891" s="308">
        <v>1</v>
      </c>
      <c r="E891" s="304"/>
      <c r="F891" s="305">
        <v>36.42</v>
      </c>
      <c r="G891" s="439">
        <f t="shared" si="19"/>
        <v>0</v>
      </c>
      <c r="H891" s="440"/>
      <c r="I891" s="440"/>
      <c r="J891" s="122"/>
    </row>
    <row r="892" spans="1:10" ht="30" customHeight="1" x14ac:dyDescent="0.25">
      <c r="A892" s="307" t="s">
        <v>2400</v>
      </c>
      <c r="B892" s="307" t="s">
        <v>1567</v>
      </c>
      <c r="C892" s="302" t="s">
        <v>3727</v>
      </c>
      <c r="D892" s="308">
        <v>1</v>
      </c>
      <c r="E892" s="304"/>
      <c r="F892" s="305">
        <v>14.51</v>
      </c>
      <c r="G892" s="439">
        <f t="shared" si="19"/>
        <v>0</v>
      </c>
      <c r="H892" s="440"/>
      <c r="I892" s="440"/>
      <c r="J892" s="122"/>
    </row>
    <row r="893" spans="1:10" ht="30" customHeight="1" x14ac:dyDescent="0.25">
      <c r="A893" s="307" t="s">
        <v>2401</v>
      </c>
      <c r="B893" s="307" t="s">
        <v>1573</v>
      </c>
      <c r="C893" s="302" t="s">
        <v>3728</v>
      </c>
      <c r="D893" s="308">
        <v>1</v>
      </c>
      <c r="E893" s="304"/>
      <c r="F893" s="305">
        <v>9.3918824999999995</v>
      </c>
      <c r="G893" s="439">
        <f t="shared" si="19"/>
        <v>0</v>
      </c>
      <c r="H893" s="440"/>
      <c r="I893" s="440"/>
      <c r="J893" s="122"/>
    </row>
    <row r="894" spans="1:10" ht="30" customHeight="1" x14ac:dyDescent="0.25">
      <c r="A894" s="307" t="s">
        <v>2403</v>
      </c>
      <c r="B894" s="307" t="s">
        <v>1580</v>
      </c>
      <c r="C894" s="302" t="s">
        <v>3729</v>
      </c>
      <c r="D894" s="308">
        <v>1</v>
      </c>
      <c r="E894" s="304"/>
      <c r="F894" s="305">
        <v>21.3</v>
      </c>
      <c r="G894" s="439">
        <f t="shared" si="19"/>
        <v>0</v>
      </c>
      <c r="H894" s="440"/>
      <c r="I894" s="440"/>
      <c r="J894" s="122"/>
    </row>
    <row r="895" spans="1:10" ht="30" customHeight="1" x14ac:dyDescent="0.25">
      <c r="A895" s="307" t="s">
        <v>2405</v>
      </c>
      <c r="B895" s="307" t="s">
        <v>1575</v>
      </c>
      <c r="C895" s="302" t="s">
        <v>3730</v>
      </c>
      <c r="D895" s="308">
        <v>1</v>
      </c>
      <c r="E895" s="304"/>
      <c r="F895" s="305">
        <v>15.41</v>
      </c>
      <c r="G895" s="439">
        <f t="shared" si="19"/>
        <v>0</v>
      </c>
      <c r="H895" s="440"/>
      <c r="I895" s="440"/>
      <c r="J895" s="122"/>
    </row>
    <row r="896" spans="1:10" ht="30" customHeight="1" x14ac:dyDescent="0.25">
      <c r="A896" s="307" t="s">
        <v>2407</v>
      </c>
      <c r="B896" s="307" t="s">
        <v>1569</v>
      </c>
      <c r="C896" s="302" t="s">
        <v>3731</v>
      </c>
      <c r="D896" s="308">
        <v>1</v>
      </c>
      <c r="E896" s="304"/>
      <c r="F896" s="305">
        <v>50.44</v>
      </c>
      <c r="G896" s="439">
        <f t="shared" si="19"/>
        <v>0</v>
      </c>
      <c r="H896" s="440"/>
      <c r="I896" s="440"/>
      <c r="J896" s="122"/>
    </row>
    <row r="897" spans="1:10" ht="30" customHeight="1" x14ac:dyDescent="0.25">
      <c r="A897" s="392" t="s">
        <v>2409</v>
      </c>
      <c r="B897" s="392" t="s">
        <v>1568</v>
      </c>
      <c r="C897" s="302" t="s">
        <v>3732</v>
      </c>
      <c r="D897" s="308">
        <v>1</v>
      </c>
      <c r="E897" s="315"/>
      <c r="F897" s="305">
        <v>24</v>
      </c>
      <c r="G897" s="439">
        <f t="shared" si="19"/>
        <v>0</v>
      </c>
      <c r="H897" s="440"/>
      <c r="I897" s="440"/>
      <c r="J897" s="122"/>
    </row>
    <row r="898" spans="1:10" ht="30" customHeight="1" x14ac:dyDescent="0.25">
      <c r="A898" s="307" t="s">
        <v>2411</v>
      </c>
      <c r="B898" s="307" t="s">
        <v>1586</v>
      </c>
      <c r="C898" s="302" t="s">
        <v>3733</v>
      </c>
      <c r="D898" s="308">
        <v>1</v>
      </c>
      <c r="E898" s="304"/>
      <c r="F898" s="305">
        <v>40.659999999999997</v>
      </c>
      <c r="G898" s="439">
        <f t="shared" si="19"/>
        <v>0</v>
      </c>
      <c r="H898" s="440"/>
      <c r="I898" s="440"/>
      <c r="J898" s="122"/>
    </row>
    <row r="899" spans="1:10" ht="30" customHeight="1" x14ac:dyDescent="0.25">
      <c r="A899" s="307" t="s">
        <v>2413</v>
      </c>
      <c r="B899" s="307" t="s">
        <v>1589</v>
      </c>
      <c r="C899" s="302" t="s">
        <v>3734</v>
      </c>
      <c r="D899" s="308">
        <v>1</v>
      </c>
      <c r="E899" s="304"/>
      <c r="F899" s="305">
        <v>18.43</v>
      </c>
      <c r="G899" s="439">
        <f t="shared" si="19"/>
        <v>0</v>
      </c>
      <c r="H899" s="440"/>
      <c r="I899" s="440"/>
      <c r="J899" s="122"/>
    </row>
    <row r="900" spans="1:10" ht="30" customHeight="1" x14ac:dyDescent="0.25">
      <c r="A900" s="307" t="s">
        <v>2415</v>
      </c>
      <c r="B900" s="307" t="s">
        <v>1592</v>
      </c>
      <c r="C900" s="302" t="s">
        <v>3735</v>
      </c>
      <c r="D900" s="308">
        <v>1</v>
      </c>
      <c r="E900" s="304"/>
      <c r="F900" s="305">
        <v>49.87</v>
      </c>
      <c r="G900" s="439">
        <f t="shared" si="19"/>
        <v>0</v>
      </c>
      <c r="H900" s="440"/>
      <c r="I900" s="440"/>
      <c r="J900" s="122"/>
    </row>
    <row r="901" spans="1:10" ht="30" customHeight="1" x14ac:dyDescent="0.25">
      <c r="A901" s="307" t="s">
        <v>2417</v>
      </c>
      <c r="B901" s="307" t="s">
        <v>1587</v>
      </c>
      <c r="C901" s="302" t="s">
        <v>3736</v>
      </c>
      <c r="D901" s="308">
        <v>1</v>
      </c>
      <c r="E901" s="304"/>
      <c r="F901" s="305">
        <v>23.71</v>
      </c>
      <c r="G901" s="439">
        <f t="shared" si="19"/>
        <v>0</v>
      </c>
      <c r="H901" s="440"/>
      <c r="I901" s="440"/>
      <c r="J901" s="122"/>
    </row>
    <row r="902" spans="1:10" ht="30" customHeight="1" x14ac:dyDescent="0.25">
      <c r="A902" s="307" t="s">
        <v>2419</v>
      </c>
      <c r="B902" s="307" t="s">
        <v>1590</v>
      </c>
      <c r="C902" s="302" t="s">
        <v>3737</v>
      </c>
      <c r="D902" s="308">
        <v>1</v>
      </c>
      <c r="E902" s="304"/>
      <c r="F902" s="305">
        <v>19.559999999999999</v>
      </c>
      <c r="G902" s="439">
        <f t="shared" si="19"/>
        <v>0</v>
      </c>
      <c r="H902" s="440"/>
      <c r="I902" s="440"/>
      <c r="J902" s="122"/>
    </row>
    <row r="903" spans="1:10" ht="30" customHeight="1" x14ac:dyDescent="0.25">
      <c r="A903" s="392" t="s">
        <v>2421</v>
      </c>
      <c r="B903" s="392" t="s">
        <v>1598</v>
      </c>
      <c r="C903" s="302" t="s">
        <v>3738</v>
      </c>
      <c r="D903" s="308">
        <v>1</v>
      </c>
      <c r="E903" s="315"/>
      <c r="F903" s="305">
        <v>51.32</v>
      </c>
      <c r="G903" s="439">
        <f t="shared" si="19"/>
        <v>0</v>
      </c>
      <c r="H903" s="440"/>
      <c r="I903" s="440"/>
      <c r="J903" s="122"/>
    </row>
    <row r="904" spans="1:10" ht="30" customHeight="1" x14ac:dyDescent="0.25">
      <c r="A904" s="307" t="s">
        <v>2423</v>
      </c>
      <c r="B904" s="307" t="s">
        <v>1596</v>
      </c>
      <c r="C904" s="302" t="s">
        <v>3739</v>
      </c>
      <c r="D904" s="308">
        <v>1</v>
      </c>
      <c r="E904" s="304"/>
      <c r="F904" s="305">
        <v>10.48</v>
      </c>
      <c r="G904" s="439">
        <f t="shared" si="19"/>
        <v>0</v>
      </c>
      <c r="H904" s="440"/>
      <c r="I904" s="440"/>
      <c r="J904" s="122"/>
    </row>
    <row r="905" spans="1:10" ht="30" customHeight="1" x14ac:dyDescent="0.25">
      <c r="A905" s="307" t="s">
        <v>2427</v>
      </c>
      <c r="B905" s="307" t="s">
        <v>1595</v>
      </c>
      <c r="C905" s="302" t="s">
        <v>3741</v>
      </c>
      <c r="D905" s="308">
        <v>1</v>
      </c>
      <c r="E905" s="304"/>
      <c r="F905" s="305">
        <v>37.4</v>
      </c>
      <c r="G905" s="439">
        <f t="shared" si="19"/>
        <v>0</v>
      </c>
      <c r="H905" s="440"/>
      <c r="I905" s="440"/>
      <c r="J905" s="122"/>
    </row>
    <row r="906" spans="1:10" ht="30" customHeight="1" x14ac:dyDescent="0.25">
      <c r="A906" s="307" t="s">
        <v>2429</v>
      </c>
      <c r="B906" s="307" t="s">
        <v>1599</v>
      </c>
      <c r="C906" s="302" t="s">
        <v>3742</v>
      </c>
      <c r="D906" s="308">
        <v>1</v>
      </c>
      <c r="E906" s="304"/>
      <c r="F906" s="305">
        <v>13.56</v>
      </c>
      <c r="G906" s="439">
        <f t="shared" si="19"/>
        <v>0</v>
      </c>
      <c r="H906" s="440"/>
      <c r="I906" s="440"/>
      <c r="J906" s="122"/>
    </row>
    <row r="907" spans="1:10" ht="30" customHeight="1" x14ac:dyDescent="0.25">
      <c r="A907" s="307" t="s">
        <v>2431</v>
      </c>
      <c r="B907" s="307" t="s">
        <v>1600</v>
      </c>
      <c r="C907" s="302" t="s">
        <v>3743</v>
      </c>
      <c r="D907" s="317">
        <v>1</v>
      </c>
      <c r="E907" s="304"/>
      <c r="F907" s="305">
        <v>16.91</v>
      </c>
      <c r="G907" s="439">
        <f t="shared" si="19"/>
        <v>0</v>
      </c>
      <c r="H907" s="440"/>
      <c r="I907" s="440"/>
      <c r="J907" s="122"/>
    </row>
    <row r="908" spans="1:10" ht="30" customHeight="1" x14ac:dyDescent="0.25">
      <c r="A908" s="307" t="s">
        <v>2433</v>
      </c>
      <c r="B908" s="307" t="s">
        <v>1602</v>
      </c>
      <c r="C908" s="302" t="s">
        <v>3744</v>
      </c>
      <c r="D908" s="317">
        <v>1</v>
      </c>
      <c r="E908" s="304"/>
      <c r="F908" s="305">
        <v>30.37</v>
      </c>
      <c r="G908" s="439">
        <f t="shared" si="19"/>
        <v>0</v>
      </c>
      <c r="H908" s="440"/>
      <c r="I908" s="440"/>
      <c r="J908" s="122"/>
    </row>
    <row r="909" spans="1:10" ht="30" customHeight="1" x14ac:dyDescent="0.25">
      <c r="A909" s="307" t="s">
        <v>2435</v>
      </c>
      <c r="B909" s="307" t="s">
        <v>1601</v>
      </c>
      <c r="C909" s="302" t="s">
        <v>3745</v>
      </c>
      <c r="D909" s="317">
        <v>1</v>
      </c>
      <c r="E909" s="304"/>
      <c r="F909" s="305">
        <v>11.37</v>
      </c>
      <c r="G909" s="439">
        <f t="shared" si="19"/>
        <v>0</v>
      </c>
      <c r="H909" s="440"/>
      <c r="I909" s="440"/>
      <c r="J909" s="122"/>
    </row>
    <row r="910" spans="1:10" ht="30" customHeight="1" x14ac:dyDescent="0.25">
      <c r="A910" s="307" t="s">
        <v>2436</v>
      </c>
      <c r="B910" s="307" t="s">
        <v>1604</v>
      </c>
      <c r="C910" s="302" t="s">
        <v>3093</v>
      </c>
      <c r="D910" s="317">
        <v>1</v>
      </c>
      <c r="E910" s="304"/>
      <c r="F910" s="305">
        <v>11.94</v>
      </c>
      <c r="G910" s="439">
        <f t="shared" si="19"/>
        <v>0</v>
      </c>
      <c r="H910" s="440"/>
      <c r="I910" s="440"/>
      <c r="J910" s="122"/>
    </row>
    <row r="911" spans="1:10" ht="30" customHeight="1" x14ac:dyDescent="0.25">
      <c r="A911" s="307" t="s">
        <v>2437</v>
      </c>
      <c r="B911" s="307" t="s">
        <v>1605</v>
      </c>
      <c r="C911" s="302" t="s">
        <v>3094</v>
      </c>
      <c r="D911" s="317">
        <v>1</v>
      </c>
      <c r="E911" s="304"/>
      <c r="F911" s="305">
        <v>11</v>
      </c>
      <c r="G911" s="439">
        <f t="shared" si="19"/>
        <v>0</v>
      </c>
      <c r="H911" s="440"/>
      <c r="I911" s="440"/>
      <c r="J911" s="122"/>
    </row>
    <row r="912" spans="1:10" ht="30" customHeight="1" x14ac:dyDescent="0.25">
      <c r="A912" s="392" t="s">
        <v>2438</v>
      </c>
      <c r="B912" s="392" t="s">
        <v>412</v>
      </c>
      <c r="C912" s="302" t="s">
        <v>3095</v>
      </c>
      <c r="D912" s="317">
        <v>1</v>
      </c>
      <c r="E912" s="315"/>
      <c r="F912" s="305">
        <v>10.882657500000002</v>
      </c>
      <c r="G912" s="439">
        <f t="shared" si="19"/>
        <v>0</v>
      </c>
      <c r="H912" s="440"/>
      <c r="I912" s="440"/>
      <c r="J912" s="122"/>
    </row>
    <row r="913" spans="1:10" ht="30" customHeight="1" x14ac:dyDescent="0.25">
      <c r="A913" s="307" t="s">
        <v>2440</v>
      </c>
      <c r="B913" s="307" t="s">
        <v>1610</v>
      </c>
      <c r="C913" s="302" t="s">
        <v>3096</v>
      </c>
      <c r="D913" s="317">
        <v>1</v>
      </c>
      <c r="E913" s="304"/>
      <c r="F913" s="305">
        <v>14.46</v>
      </c>
      <c r="G913" s="439">
        <f t="shared" si="19"/>
        <v>0</v>
      </c>
      <c r="H913" s="440"/>
      <c r="I913" s="440"/>
      <c r="J913" s="122"/>
    </row>
    <row r="914" spans="1:10" ht="30" customHeight="1" x14ac:dyDescent="0.25">
      <c r="A914" s="392" t="s">
        <v>2442</v>
      </c>
      <c r="B914" s="392" t="s">
        <v>1611</v>
      </c>
      <c r="C914" s="302" t="s">
        <v>3097</v>
      </c>
      <c r="D914" s="317">
        <v>1</v>
      </c>
      <c r="E914" s="315"/>
      <c r="F914" s="305">
        <v>34.5</v>
      </c>
      <c r="G914" s="439">
        <f t="shared" si="19"/>
        <v>0</v>
      </c>
      <c r="H914" s="440"/>
      <c r="I914" s="440"/>
      <c r="J914" s="122"/>
    </row>
    <row r="915" spans="1:10" ht="30" customHeight="1" x14ac:dyDescent="0.25">
      <c r="A915" s="307" t="s">
        <v>2444</v>
      </c>
      <c r="B915" s="307" t="s">
        <v>1612</v>
      </c>
      <c r="C915" s="302" t="s">
        <v>3098</v>
      </c>
      <c r="D915" s="317">
        <v>1</v>
      </c>
      <c r="E915" s="304"/>
      <c r="F915" s="305">
        <v>12</v>
      </c>
      <c r="G915" s="439">
        <f t="shared" si="19"/>
        <v>0</v>
      </c>
      <c r="H915" s="440"/>
      <c r="I915" s="440"/>
      <c r="J915" s="122"/>
    </row>
    <row r="916" spans="1:10" ht="30" customHeight="1" x14ac:dyDescent="0.25">
      <c r="A916" s="392" t="s">
        <v>2446</v>
      </c>
      <c r="B916" s="392" t="s">
        <v>1609</v>
      </c>
      <c r="C916" s="302" t="s">
        <v>3099</v>
      </c>
      <c r="D916" s="317">
        <v>1</v>
      </c>
      <c r="E916" s="315"/>
      <c r="F916" s="305">
        <v>27</v>
      </c>
      <c r="G916" s="439">
        <f t="shared" si="19"/>
        <v>0</v>
      </c>
      <c r="H916" s="440"/>
      <c r="I916" s="440"/>
      <c r="J916" s="122"/>
    </row>
    <row r="917" spans="1:10" ht="30" customHeight="1" x14ac:dyDescent="0.25">
      <c r="A917" s="392" t="s">
        <v>2448</v>
      </c>
      <c r="B917" s="392" t="s">
        <v>1613</v>
      </c>
      <c r="C917" s="302" t="s">
        <v>3100</v>
      </c>
      <c r="D917" s="317">
        <v>1</v>
      </c>
      <c r="E917" s="315"/>
      <c r="F917" s="305">
        <v>17.03</v>
      </c>
      <c r="G917" s="439">
        <f t="shared" si="19"/>
        <v>0</v>
      </c>
      <c r="H917" s="440"/>
      <c r="I917" s="440"/>
      <c r="J917" s="122"/>
    </row>
    <row r="918" spans="1:10" ht="30" customHeight="1" x14ac:dyDescent="0.25">
      <c r="A918" s="307" t="s">
        <v>2450</v>
      </c>
      <c r="B918" s="307" t="s">
        <v>1607</v>
      </c>
      <c r="C918" s="302" t="s">
        <v>3101</v>
      </c>
      <c r="D918" s="317">
        <v>1</v>
      </c>
      <c r="E918" s="304"/>
      <c r="F918" s="305">
        <v>56</v>
      </c>
      <c r="G918" s="439">
        <f t="shared" si="19"/>
        <v>0</v>
      </c>
      <c r="H918" s="440"/>
      <c r="I918" s="440"/>
      <c r="J918" s="122"/>
    </row>
    <row r="919" spans="1:10" ht="30" customHeight="1" x14ac:dyDescent="0.25">
      <c r="A919" s="307" t="s">
        <v>2452</v>
      </c>
      <c r="B919" s="307" t="s">
        <v>1608</v>
      </c>
      <c r="C919" s="302" t="s">
        <v>3102</v>
      </c>
      <c r="D919" s="317">
        <v>1</v>
      </c>
      <c r="E919" s="304"/>
      <c r="F919" s="305">
        <v>29.95</v>
      </c>
      <c r="G919" s="439">
        <f t="shared" si="19"/>
        <v>0</v>
      </c>
      <c r="H919" s="440"/>
      <c r="I919" s="440"/>
      <c r="J919" s="122"/>
    </row>
    <row r="920" spans="1:10" ht="30" customHeight="1" x14ac:dyDescent="0.25">
      <c r="A920" s="418"/>
      <c r="B920" s="276" t="s">
        <v>2148</v>
      </c>
      <c r="C920" s="183"/>
      <c r="D920" s="296"/>
      <c r="E920" s="297"/>
      <c r="F920" s="305"/>
      <c r="G920" s="359"/>
      <c r="H920" s="440"/>
      <c r="I920" s="440"/>
      <c r="J920" s="122"/>
    </row>
    <row r="921" spans="1:10" ht="30" customHeight="1" x14ac:dyDescent="0.25">
      <c r="A921" s="269" t="s">
        <v>2129</v>
      </c>
      <c r="B921" s="282" t="s">
        <v>2148</v>
      </c>
      <c r="C921" s="322"/>
      <c r="D921" s="322"/>
      <c r="E921" s="284"/>
      <c r="F921" s="28"/>
      <c r="G921" s="360"/>
      <c r="H921" s="440"/>
      <c r="I921" s="440"/>
      <c r="J921" s="122"/>
    </row>
    <row r="922" spans="1:10" ht="30" customHeight="1" x14ac:dyDescent="0.25">
      <c r="A922" s="392" t="s">
        <v>2456</v>
      </c>
      <c r="B922" s="392" t="s">
        <v>1051</v>
      </c>
      <c r="C922" s="302" t="s">
        <v>3103</v>
      </c>
      <c r="D922" s="310"/>
      <c r="E922" s="311"/>
      <c r="F922" s="305">
        <v>16.37</v>
      </c>
      <c r="G922" s="439">
        <f t="shared" ref="G922:G947" si="20">+F922*E922</f>
        <v>0</v>
      </c>
      <c r="H922" s="440"/>
      <c r="I922" s="440"/>
      <c r="J922" s="122"/>
    </row>
    <row r="923" spans="1:10" ht="30" customHeight="1" x14ac:dyDescent="0.25">
      <c r="A923" s="392" t="s">
        <v>2458</v>
      </c>
      <c r="B923" s="392" t="s">
        <v>1055</v>
      </c>
      <c r="C923" s="302" t="s">
        <v>3104</v>
      </c>
      <c r="D923" s="310">
        <v>24</v>
      </c>
      <c r="E923" s="311"/>
      <c r="F923" s="305">
        <v>25.28</v>
      </c>
      <c r="G923" s="439">
        <f t="shared" si="20"/>
        <v>0</v>
      </c>
      <c r="H923" s="440"/>
      <c r="I923" s="440"/>
      <c r="J923" s="122"/>
    </row>
    <row r="924" spans="1:10" ht="30" customHeight="1" x14ac:dyDescent="0.25">
      <c r="A924" s="392" t="s">
        <v>2460</v>
      </c>
      <c r="B924" s="392" t="s">
        <v>1212</v>
      </c>
      <c r="C924" s="302" t="s">
        <v>3105</v>
      </c>
      <c r="D924" s="317">
        <v>1</v>
      </c>
      <c r="E924" s="315"/>
      <c r="F924" s="305">
        <v>50.09</v>
      </c>
      <c r="G924" s="439">
        <f t="shared" si="20"/>
        <v>0</v>
      </c>
      <c r="H924" s="440"/>
      <c r="I924" s="440"/>
      <c r="J924" s="122"/>
    </row>
    <row r="925" spans="1:10" ht="30" customHeight="1" x14ac:dyDescent="0.25">
      <c r="A925" s="392" t="s">
        <v>2462</v>
      </c>
      <c r="B925" s="392" t="s">
        <v>1145</v>
      </c>
      <c r="C925" s="302" t="s">
        <v>3106</v>
      </c>
      <c r="D925" s="317">
        <v>1</v>
      </c>
      <c r="E925" s="315"/>
      <c r="F925" s="305">
        <v>67.5</v>
      </c>
      <c r="G925" s="439">
        <f t="shared" si="20"/>
        <v>0</v>
      </c>
      <c r="H925" s="440"/>
      <c r="I925" s="440"/>
      <c r="J925" s="122"/>
    </row>
    <row r="926" spans="1:10" ht="30" customHeight="1" x14ac:dyDescent="0.25">
      <c r="A926" s="306" t="s">
        <v>309</v>
      </c>
      <c r="B926" s="307" t="s">
        <v>310</v>
      </c>
      <c r="C926" s="302" t="s">
        <v>3112</v>
      </c>
      <c r="D926" s="317">
        <v>1</v>
      </c>
      <c r="E926" s="309"/>
      <c r="F926" s="305">
        <v>220</v>
      </c>
      <c r="G926" s="439">
        <f t="shared" si="20"/>
        <v>0</v>
      </c>
      <c r="H926" s="440"/>
      <c r="I926" s="440"/>
      <c r="J926" s="122"/>
    </row>
    <row r="927" spans="1:10" ht="30" customHeight="1" x14ac:dyDescent="0.25">
      <c r="A927" s="392" t="s">
        <v>2469</v>
      </c>
      <c r="B927" s="392" t="s">
        <v>1113</v>
      </c>
      <c r="C927" s="302" t="s">
        <v>3113</v>
      </c>
      <c r="D927" s="310">
        <v>1</v>
      </c>
      <c r="E927" s="311"/>
      <c r="F927" s="305">
        <v>40.119999999999997</v>
      </c>
      <c r="G927" s="439">
        <f t="shared" si="20"/>
        <v>0</v>
      </c>
      <c r="H927" s="440"/>
      <c r="I927" s="440"/>
      <c r="J927" s="122"/>
    </row>
    <row r="928" spans="1:10" ht="30" customHeight="1" x14ac:dyDescent="0.25">
      <c r="A928" s="392" t="s">
        <v>2470</v>
      </c>
      <c r="B928" s="392" t="s">
        <v>1224</v>
      </c>
      <c r="C928" s="302" t="s">
        <v>3114</v>
      </c>
      <c r="D928" s="310">
        <v>1</v>
      </c>
      <c r="E928" s="311"/>
      <c r="F928" s="305">
        <v>31.9</v>
      </c>
      <c r="G928" s="439">
        <f t="shared" si="20"/>
        <v>0</v>
      </c>
      <c r="H928" s="440"/>
      <c r="I928" s="440"/>
      <c r="J928" s="122"/>
    </row>
    <row r="929" spans="1:10" ht="30" customHeight="1" x14ac:dyDescent="0.25">
      <c r="A929" s="392" t="s">
        <v>2471</v>
      </c>
      <c r="B929" s="392" t="s">
        <v>929</v>
      </c>
      <c r="C929" s="302" t="s">
        <v>3115</v>
      </c>
      <c r="D929" s="310">
        <v>1</v>
      </c>
      <c r="E929" s="311"/>
      <c r="F929" s="305">
        <v>151.16</v>
      </c>
      <c r="G929" s="439">
        <f t="shared" si="20"/>
        <v>0</v>
      </c>
      <c r="H929" s="440"/>
      <c r="I929" s="440"/>
      <c r="J929" s="122"/>
    </row>
    <row r="930" spans="1:10" ht="30" customHeight="1" x14ac:dyDescent="0.25">
      <c r="A930" s="392" t="s">
        <v>2472</v>
      </c>
      <c r="B930" s="392" t="s">
        <v>1094</v>
      </c>
      <c r="C930" s="302" t="s">
        <v>3116</v>
      </c>
      <c r="D930" s="310">
        <v>1</v>
      </c>
      <c r="E930" s="311"/>
      <c r="F930" s="305">
        <v>54</v>
      </c>
      <c r="G930" s="439">
        <f t="shared" si="20"/>
        <v>0</v>
      </c>
      <c r="H930" s="440"/>
      <c r="I930" s="440"/>
      <c r="J930" s="122"/>
    </row>
    <row r="931" spans="1:10" ht="30" customHeight="1" x14ac:dyDescent="0.25">
      <c r="A931" s="392" t="s">
        <v>2106</v>
      </c>
      <c r="B931" s="392" t="s">
        <v>1219</v>
      </c>
      <c r="C931" s="302" t="s">
        <v>3117</v>
      </c>
      <c r="D931" s="310"/>
      <c r="E931" s="311"/>
      <c r="F931" s="305">
        <v>41.24</v>
      </c>
      <c r="G931" s="439">
        <f t="shared" si="20"/>
        <v>0</v>
      </c>
      <c r="H931" s="440"/>
      <c r="I931" s="440"/>
      <c r="J931" s="122"/>
    </row>
    <row r="932" spans="1:10" ht="30" customHeight="1" x14ac:dyDescent="0.25">
      <c r="A932" s="392" t="s">
        <v>4222</v>
      </c>
      <c r="B932" s="392" t="s">
        <v>4155</v>
      </c>
      <c r="C932" s="321" t="s">
        <v>4226</v>
      </c>
      <c r="D932" s="310"/>
      <c r="E932" s="311"/>
      <c r="F932" s="305">
        <v>46.12</v>
      </c>
      <c r="G932" s="439">
        <f t="shared" si="20"/>
        <v>0</v>
      </c>
      <c r="H932" s="440"/>
      <c r="I932" s="440"/>
      <c r="J932" s="122"/>
    </row>
    <row r="933" spans="1:10" ht="30" customHeight="1" x14ac:dyDescent="0.25">
      <c r="A933" s="392" t="s">
        <v>4223</v>
      </c>
      <c r="B933" s="392" t="s">
        <v>4150</v>
      </c>
      <c r="C933" s="321" t="s">
        <v>4227</v>
      </c>
      <c r="D933" s="310"/>
      <c r="E933" s="311"/>
      <c r="F933" s="305">
        <v>23.03</v>
      </c>
      <c r="G933" s="439">
        <f t="shared" si="20"/>
        <v>0</v>
      </c>
      <c r="H933" s="440"/>
      <c r="I933" s="440"/>
      <c r="J933" s="122"/>
    </row>
    <row r="934" spans="1:10" ht="30" customHeight="1" x14ac:dyDescent="0.25">
      <c r="A934" s="392" t="s">
        <v>4224</v>
      </c>
      <c r="B934" s="392" t="s">
        <v>4149</v>
      </c>
      <c r="C934" s="321" t="s">
        <v>4228</v>
      </c>
      <c r="D934" s="310"/>
      <c r="E934" s="311"/>
      <c r="F934" s="305">
        <v>23.03</v>
      </c>
      <c r="G934" s="439">
        <f t="shared" si="20"/>
        <v>0</v>
      </c>
      <c r="H934" s="440"/>
      <c r="I934" s="440"/>
      <c r="J934" s="122"/>
    </row>
    <row r="935" spans="1:10" ht="30" customHeight="1" x14ac:dyDescent="0.25">
      <c r="A935" s="392" t="s">
        <v>4225</v>
      </c>
      <c r="B935" s="392" t="s">
        <v>4151</v>
      </c>
      <c r="C935" s="321" t="s">
        <v>4229</v>
      </c>
      <c r="D935" s="310"/>
      <c r="E935" s="311"/>
      <c r="F935" s="305">
        <v>40.340000000000003</v>
      </c>
      <c r="G935" s="439">
        <f t="shared" si="20"/>
        <v>0</v>
      </c>
      <c r="H935" s="440"/>
      <c r="I935" s="440"/>
      <c r="J935" s="122"/>
    </row>
    <row r="936" spans="1:10" ht="30" customHeight="1" x14ac:dyDescent="0.25">
      <c r="A936" s="392" t="s">
        <v>2118</v>
      </c>
      <c r="B936" s="392" t="s">
        <v>1035</v>
      </c>
      <c r="C936" s="302" t="s">
        <v>3122</v>
      </c>
      <c r="D936" s="310">
        <v>1</v>
      </c>
      <c r="E936" s="311"/>
      <c r="F936" s="305">
        <v>76</v>
      </c>
      <c r="G936" s="439">
        <f t="shared" si="20"/>
        <v>0</v>
      </c>
      <c r="H936" s="440"/>
      <c r="I936" s="440"/>
      <c r="J936" s="122"/>
    </row>
    <row r="937" spans="1:10" ht="30" customHeight="1" x14ac:dyDescent="0.25">
      <c r="A937" s="392" t="s">
        <v>2120</v>
      </c>
      <c r="B937" s="392" t="s">
        <v>1034</v>
      </c>
      <c r="C937" s="302" t="s">
        <v>3123</v>
      </c>
      <c r="D937" s="310"/>
      <c r="E937" s="311"/>
      <c r="F937" s="305">
        <v>66</v>
      </c>
      <c r="G937" s="439">
        <f t="shared" si="20"/>
        <v>0</v>
      </c>
      <c r="H937" s="440"/>
      <c r="I937" s="440"/>
      <c r="J937" s="122"/>
    </row>
    <row r="938" spans="1:10" ht="30" customHeight="1" x14ac:dyDescent="0.25">
      <c r="A938" s="392" t="s">
        <v>2056</v>
      </c>
      <c r="B938" s="392" t="s">
        <v>1065</v>
      </c>
      <c r="C938" s="302" t="s">
        <v>3124</v>
      </c>
      <c r="D938" s="310"/>
      <c r="E938" s="311"/>
      <c r="F938" s="305">
        <v>177</v>
      </c>
      <c r="G938" s="439">
        <f t="shared" si="20"/>
        <v>0</v>
      </c>
      <c r="H938" s="440"/>
      <c r="I938" s="440"/>
      <c r="J938" s="122"/>
    </row>
    <row r="939" spans="1:10" ht="30" customHeight="1" x14ac:dyDescent="0.25">
      <c r="A939" s="392" t="s">
        <v>2057</v>
      </c>
      <c r="B939" s="392" t="s">
        <v>1066</v>
      </c>
      <c r="C939" s="302" t="s">
        <v>3125</v>
      </c>
      <c r="D939" s="310"/>
      <c r="E939" s="311"/>
      <c r="F939" s="305">
        <v>99</v>
      </c>
      <c r="G939" s="439">
        <f t="shared" si="20"/>
        <v>0</v>
      </c>
      <c r="H939" s="440"/>
      <c r="I939" s="440"/>
      <c r="J939" s="122"/>
    </row>
    <row r="940" spans="1:10" ht="30" customHeight="1" x14ac:dyDescent="0.25">
      <c r="A940" s="306" t="s">
        <v>2119</v>
      </c>
      <c r="B940" s="307" t="s">
        <v>315</v>
      </c>
      <c r="C940" s="302" t="s">
        <v>3126</v>
      </c>
      <c r="D940" s="317">
        <v>6</v>
      </c>
      <c r="E940" s="309"/>
      <c r="F940" s="305">
        <v>62</v>
      </c>
      <c r="G940" s="439">
        <f t="shared" si="20"/>
        <v>0</v>
      </c>
      <c r="H940" s="440"/>
      <c r="I940" s="440"/>
      <c r="J940" s="122"/>
    </row>
    <row r="941" spans="1:10" ht="30" customHeight="1" x14ac:dyDescent="0.25">
      <c r="A941" s="392" t="s">
        <v>2058</v>
      </c>
      <c r="B941" s="392" t="s">
        <v>1036</v>
      </c>
      <c r="C941" s="302" t="s">
        <v>3127</v>
      </c>
      <c r="D941" s="310"/>
      <c r="E941" s="311"/>
      <c r="F941" s="305">
        <v>83</v>
      </c>
      <c r="G941" s="439">
        <f t="shared" si="20"/>
        <v>0</v>
      </c>
      <c r="H941" s="440"/>
      <c r="I941" s="440"/>
      <c r="J941" s="122"/>
    </row>
    <row r="942" spans="1:10" ht="30" customHeight="1" x14ac:dyDescent="0.25">
      <c r="A942" s="392" t="s">
        <v>2054</v>
      </c>
      <c r="B942" s="392" t="s">
        <v>958</v>
      </c>
      <c r="C942" s="302" t="s">
        <v>3128</v>
      </c>
      <c r="D942" s="310"/>
      <c r="E942" s="311"/>
      <c r="F942" s="305">
        <v>825</v>
      </c>
      <c r="G942" s="439">
        <f t="shared" si="20"/>
        <v>0</v>
      </c>
      <c r="H942" s="440"/>
      <c r="I942" s="440"/>
      <c r="J942" s="122"/>
    </row>
    <row r="943" spans="1:10" ht="30" customHeight="1" x14ac:dyDescent="0.25">
      <c r="A943" s="306" t="s">
        <v>2485</v>
      </c>
      <c r="B943" s="307" t="s">
        <v>318</v>
      </c>
      <c r="C943" s="302" t="s">
        <v>2807</v>
      </c>
      <c r="D943" s="317">
        <v>2</v>
      </c>
      <c r="E943" s="309"/>
      <c r="F943" s="305">
        <v>1380</v>
      </c>
      <c r="G943" s="439">
        <f t="shared" si="20"/>
        <v>0</v>
      </c>
      <c r="H943" s="440"/>
      <c r="I943" s="440"/>
      <c r="J943" s="122"/>
    </row>
    <row r="944" spans="1:10" ht="30" customHeight="1" x14ac:dyDescent="0.25">
      <c r="A944" s="306" t="s">
        <v>290</v>
      </c>
      <c r="B944" s="307" t="s">
        <v>2145</v>
      </c>
      <c r="C944" s="302" t="s">
        <v>3129</v>
      </c>
      <c r="D944" s="317">
        <v>2</v>
      </c>
      <c r="E944" s="309"/>
      <c r="F944" s="305">
        <v>530</v>
      </c>
      <c r="G944" s="439">
        <f t="shared" si="20"/>
        <v>0</v>
      </c>
      <c r="H944" s="440"/>
      <c r="I944" s="440"/>
      <c r="J944" s="122"/>
    </row>
    <row r="945" spans="1:10" ht="30" customHeight="1" x14ac:dyDescent="0.25">
      <c r="A945" s="306" t="s">
        <v>2488</v>
      </c>
      <c r="B945" s="307" t="s">
        <v>308</v>
      </c>
      <c r="C945" s="302" t="s">
        <v>3130</v>
      </c>
      <c r="D945" s="317">
        <v>2</v>
      </c>
      <c r="E945" s="309"/>
      <c r="F945" s="305">
        <v>15</v>
      </c>
      <c r="G945" s="439">
        <f t="shared" si="20"/>
        <v>0</v>
      </c>
      <c r="H945" s="440"/>
      <c r="I945" s="440"/>
      <c r="J945" s="122"/>
    </row>
    <row r="946" spans="1:10" ht="30" customHeight="1" x14ac:dyDescent="0.25">
      <c r="A946" s="313" t="s">
        <v>324</v>
      </c>
      <c r="B946" s="307" t="s">
        <v>325</v>
      </c>
      <c r="C946" s="302" t="s">
        <v>3131</v>
      </c>
      <c r="D946" s="317">
        <v>30</v>
      </c>
      <c r="E946" s="309"/>
      <c r="F946" s="305">
        <v>2.7177975000000005</v>
      </c>
      <c r="G946" s="439">
        <f t="shared" si="20"/>
        <v>0</v>
      </c>
      <c r="H946" s="440"/>
      <c r="I946" s="440"/>
      <c r="J946" s="122"/>
    </row>
    <row r="947" spans="1:10" ht="30" customHeight="1" x14ac:dyDescent="0.25">
      <c r="A947" s="313" t="s">
        <v>2675</v>
      </c>
      <c r="B947" s="307" t="s">
        <v>328</v>
      </c>
      <c r="C947" s="302" t="s">
        <v>3133</v>
      </c>
      <c r="D947" s="317">
        <v>6</v>
      </c>
      <c r="E947" s="309"/>
      <c r="F947" s="305">
        <v>9.1740000000000013</v>
      </c>
      <c r="G947" s="439">
        <f t="shared" si="20"/>
        <v>0</v>
      </c>
      <c r="H947" s="440"/>
      <c r="I947" s="440"/>
      <c r="J947" s="122"/>
    </row>
    <row r="948" spans="1:10" ht="30" customHeight="1" x14ac:dyDescent="0.25">
      <c r="A948" s="275" t="s">
        <v>2148</v>
      </c>
      <c r="B948" s="276" t="s">
        <v>2148</v>
      </c>
      <c r="C948" s="274"/>
      <c r="D948" s="296"/>
      <c r="E948" s="278"/>
      <c r="F948" s="305"/>
      <c r="G948" s="343"/>
      <c r="H948" s="440"/>
      <c r="I948" s="440"/>
      <c r="J948" s="122"/>
    </row>
    <row r="949" spans="1:10" ht="30" customHeight="1" x14ac:dyDescent="0.25">
      <c r="A949" s="290" t="s">
        <v>2633</v>
      </c>
      <c r="B949" s="292" t="s">
        <v>2148</v>
      </c>
      <c r="C949" s="294"/>
      <c r="D949" s="294"/>
      <c r="E949" s="295"/>
      <c r="F949" s="28"/>
      <c r="G949" s="340"/>
      <c r="H949" s="440"/>
      <c r="I949" s="440"/>
      <c r="J949" s="122"/>
    </row>
    <row r="950" spans="1:10" ht="30" customHeight="1" x14ac:dyDescent="0.25">
      <c r="A950" s="391" t="s">
        <v>4096</v>
      </c>
      <c r="B950" s="307" t="s">
        <v>352</v>
      </c>
      <c r="C950" s="302" t="s">
        <v>3134</v>
      </c>
      <c r="D950" s="317">
        <v>1</v>
      </c>
      <c r="E950" s="309"/>
      <c r="F950" s="305">
        <v>1750</v>
      </c>
      <c r="G950" s="439">
        <f t="shared" ref="G950:G958" si="21">+F950*E950</f>
        <v>0</v>
      </c>
      <c r="H950" s="440"/>
      <c r="I950" s="440"/>
      <c r="J950" s="122"/>
    </row>
    <row r="951" spans="1:10" ht="30" customHeight="1" x14ac:dyDescent="0.25">
      <c r="A951" s="306" t="s">
        <v>2676</v>
      </c>
      <c r="B951" s="307" t="s">
        <v>353</v>
      </c>
      <c r="C951" s="302" t="s">
        <v>3135</v>
      </c>
      <c r="D951" s="317">
        <v>1</v>
      </c>
      <c r="E951" s="309"/>
      <c r="F951" s="305">
        <v>213.79</v>
      </c>
      <c r="G951" s="439">
        <f t="shared" si="21"/>
        <v>0</v>
      </c>
      <c r="H951" s="440"/>
      <c r="I951" s="440"/>
      <c r="J951" s="122"/>
    </row>
    <row r="952" spans="1:10" ht="30" customHeight="1" x14ac:dyDescent="0.25">
      <c r="A952" s="306" t="s">
        <v>2498</v>
      </c>
      <c r="B952" s="307" t="s">
        <v>354</v>
      </c>
      <c r="C952" s="302" t="s">
        <v>3136</v>
      </c>
      <c r="D952" s="317">
        <v>1</v>
      </c>
      <c r="E952" s="309"/>
      <c r="F952" s="305">
        <v>140</v>
      </c>
      <c r="G952" s="439">
        <f t="shared" si="21"/>
        <v>0</v>
      </c>
      <c r="H952" s="440"/>
      <c r="I952" s="440"/>
      <c r="J952" s="122"/>
    </row>
    <row r="953" spans="1:10" ht="30" customHeight="1" x14ac:dyDescent="0.25">
      <c r="A953" s="313" t="s">
        <v>2500</v>
      </c>
      <c r="B953" s="307" t="s">
        <v>356</v>
      </c>
      <c r="C953" s="302" t="s">
        <v>3137</v>
      </c>
      <c r="D953" s="317">
        <v>1</v>
      </c>
      <c r="E953" s="309"/>
      <c r="F953" s="305">
        <v>148.54</v>
      </c>
      <c r="G953" s="439">
        <f t="shared" si="21"/>
        <v>0</v>
      </c>
      <c r="H953" s="440"/>
      <c r="I953" s="440"/>
      <c r="J953" s="122"/>
    </row>
    <row r="954" spans="1:10" ht="30" customHeight="1" x14ac:dyDescent="0.25">
      <c r="A954" s="313" t="s">
        <v>2502</v>
      </c>
      <c r="B954" s="307" t="s">
        <v>357</v>
      </c>
      <c r="C954" s="302" t="s">
        <v>3138</v>
      </c>
      <c r="D954" s="317">
        <v>1</v>
      </c>
      <c r="E954" s="309"/>
      <c r="F954" s="305">
        <v>130.31</v>
      </c>
      <c r="G954" s="439">
        <f t="shared" si="21"/>
        <v>0</v>
      </c>
      <c r="H954" s="440"/>
      <c r="I954" s="440"/>
      <c r="J954" s="122"/>
    </row>
    <row r="955" spans="1:10" ht="30" customHeight="1" x14ac:dyDescent="0.25">
      <c r="A955" s="313" t="s">
        <v>2504</v>
      </c>
      <c r="B955" s="307" t="s">
        <v>358</v>
      </c>
      <c r="C955" s="302" t="s">
        <v>3139</v>
      </c>
      <c r="D955" s="317">
        <v>1</v>
      </c>
      <c r="E955" s="309"/>
      <c r="F955" s="305">
        <v>187.65</v>
      </c>
      <c r="G955" s="439">
        <f t="shared" si="21"/>
        <v>0</v>
      </c>
      <c r="H955" s="440"/>
      <c r="I955" s="440"/>
      <c r="J955" s="122"/>
    </row>
    <row r="956" spans="1:10" ht="30" customHeight="1" x14ac:dyDescent="0.25">
      <c r="A956" s="313" t="s">
        <v>2506</v>
      </c>
      <c r="B956" s="307" t="s">
        <v>359</v>
      </c>
      <c r="C956" s="302" t="s">
        <v>3140</v>
      </c>
      <c r="D956" s="308">
        <v>1</v>
      </c>
      <c r="E956" s="309"/>
      <c r="F956" s="305">
        <v>144.78</v>
      </c>
      <c r="G956" s="439">
        <f t="shared" si="21"/>
        <v>0</v>
      </c>
      <c r="H956" s="440"/>
      <c r="I956" s="440"/>
      <c r="J956" s="122"/>
    </row>
    <row r="957" spans="1:10" ht="30" customHeight="1" x14ac:dyDescent="0.25">
      <c r="A957" s="313" t="s">
        <v>2508</v>
      </c>
      <c r="B957" s="307" t="s">
        <v>361</v>
      </c>
      <c r="C957" s="302" t="s">
        <v>3141</v>
      </c>
      <c r="D957" s="308">
        <v>1</v>
      </c>
      <c r="E957" s="309"/>
      <c r="F957" s="305">
        <v>53.67</v>
      </c>
      <c r="G957" s="439">
        <f t="shared" si="21"/>
        <v>0</v>
      </c>
      <c r="H957" s="440"/>
      <c r="I957" s="440"/>
      <c r="J957" s="122"/>
    </row>
    <row r="958" spans="1:10" ht="30" customHeight="1" x14ac:dyDescent="0.25">
      <c r="A958" s="313" t="s">
        <v>2510</v>
      </c>
      <c r="B958" s="307" t="s">
        <v>362</v>
      </c>
      <c r="C958" s="302" t="s">
        <v>3142</v>
      </c>
      <c r="D958" s="308">
        <v>1</v>
      </c>
      <c r="E958" s="309"/>
      <c r="F958" s="305">
        <v>89.66</v>
      </c>
      <c r="G958" s="439">
        <f t="shared" si="21"/>
        <v>0</v>
      </c>
      <c r="H958" s="440"/>
      <c r="I958" s="440"/>
      <c r="J958" s="122"/>
    </row>
    <row r="959" spans="1:10" ht="30" customHeight="1" x14ac:dyDescent="0.25">
      <c r="A959" s="400"/>
      <c r="B959" s="400" t="s">
        <v>2148</v>
      </c>
      <c r="C959" s="288"/>
      <c r="D959" s="288"/>
      <c r="E959" s="288"/>
      <c r="F959" s="305"/>
      <c r="G959" s="344"/>
      <c r="H959" s="440"/>
      <c r="I959" s="440"/>
      <c r="J959" s="122"/>
    </row>
    <row r="960" spans="1:10" ht="30" customHeight="1" x14ac:dyDescent="0.25">
      <c r="A960" s="290" t="s">
        <v>4288</v>
      </c>
      <c r="B960" s="293" t="s">
        <v>2148</v>
      </c>
      <c r="C960" s="293"/>
      <c r="D960" s="293"/>
      <c r="E960" s="295"/>
      <c r="F960" s="28"/>
      <c r="G960" s="340"/>
      <c r="H960" s="440"/>
      <c r="I960" s="440"/>
      <c r="J960" s="122"/>
    </row>
    <row r="961" spans="1:10" ht="30" customHeight="1" x14ac:dyDescent="0.25">
      <c r="A961" s="306" t="s">
        <v>2439</v>
      </c>
      <c r="B961" s="307" t="s">
        <v>363</v>
      </c>
      <c r="C961" s="302" t="s">
        <v>3747</v>
      </c>
      <c r="D961" s="308">
        <v>1</v>
      </c>
      <c r="E961" s="309"/>
      <c r="F961" s="305">
        <v>45.48</v>
      </c>
      <c r="G961" s="439">
        <f t="shared" ref="G961:G976" si="22">+F961*E961</f>
        <v>0</v>
      </c>
      <c r="H961" s="440"/>
      <c r="I961" s="440"/>
      <c r="J961" s="122"/>
    </row>
    <row r="962" spans="1:10" ht="30" customHeight="1" x14ac:dyDescent="0.25">
      <c r="A962" s="306" t="s">
        <v>2441</v>
      </c>
      <c r="B962" s="307" t="s">
        <v>364</v>
      </c>
      <c r="C962" s="302" t="s">
        <v>3748</v>
      </c>
      <c r="D962" s="308">
        <v>1</v>
      </c>
      <c r="E962" s="309"/>
      <c r="F962" s="305">
        <v>78.930000000000007</v>
      </c>
      <c r="G962" s="439">
        <f t="shared" si="22"/>
        <v>0</v>
      </c>
      <c r="H962" s="440"/>
      <c r="I962" s="440"/>
      <c r="J962" s="122"/>
    </row>
    <row r="963" spans="1:10" ht="30" customHeight="1" x14ac:dyDescent="0.25">
      <c r="A963" s="306" t="s">
        <v>2443</v>
      </c>
      <c r="B963" s="307" t="s">
        <v>365</v>
      </c>
      <c r="C963" s="302" t="s">
        <v>3749</v>
      </c>
      <c r="D963" s="308">
        <v>1</v>
      </c>
      <c r="E963" s="309"/>
      <c r="F963" s="305">
        <v>38.49</v>
      </c>
      <c r="G963" s="439">
        <f t="shared" si="22"/>
        <v>0</v>
      </c>
      <c r="H963" s="440"/>
      <c r="I963" s="440"/>
      <c r="J963" s="122"/>
    </row>
    <row r="964" spans="1:10" ht="30" customHeight="1" x14ac:dyDescent="0.25">
      <c r="A964" s="306" t="s">
        <v>2445</v>
      </c>
      <c r="B964" s="307" t="s">
        <v>366</v>
      </c>
      <c r="C964" s="302" t="s">
        <v>3750</v>
      </c>
      <c r="D964" s="308">
        <v>1</v>
      </c>
      <c r="E964" s="309"/>
      <c r="F964" s="305">
        <v>70.959999999999994</v>
      </c>
      <c r="G964" s="439">
        <f t="shared" si="22"/>
        <v>0</v>
      </c>
      <c r="H964" s="440"/>
      <c r="I964" s="440"/>
      <c r="J964" s="122"/>
    </row>
    <row r="965" spans="1:10" ht="30" customHeight="1" x14ac:dyDescent="0.25">
      <c r="A965" s="306" t="s">
        <v>2447</v>
      </c>
      <c r="B965" s="307" t="s">
        <v>367</v>
      </c>
      <c r="C965" s="302" t="s">
        <v>3751</v>
      </c>
      <c r="D965" s="308">
        <v>1</v>
      </c>
      <c r="E965" s="309"/>
      <c r="F965" s="305">
        <v>83.99</v>
      </c>
      <c r="G965" s="439">
        <f t="shared" si="22"/>
        <v>0</v>
      </c>
      <c r="H965" s="440"/>
      <c r="I965" s="440"/>
      <c r="J965" s="122"/>
    </row>
    <row r="966" spans="1:10" ht="30" customHeight="1" x14ac:dyDescent="0.25">
      <c r="A966" s="306" t="s">
        <v>2449</v>
      </c>
      <c r="B966" s="307" t="s">
        <v>368</v>
      </c>
      <c r="C966" s="302" t="s">
        <v>3752</v>
      </c>
      <c r="D966" s="308">
        <v>1</v>
      </c>
      <c r="E966" s="309"/>
      <c r="F966" s="305">
        <v>98.34</v>
      </c>
      <c r="G966" s="439">
        <f t="shared" si="22"/>
        <v>0</v>
      </c>
      <c r="H966" s="440"/>
      <c r="I966" s="440"/>
      <c r="J966" s="122"/>
    </row>
    <row r="967" spans="1:10" ht="30" customHeight="1" x14ac:dyDescent="0.25">
      <c r="A967" s="306" t="s">
        <v>2451</v>
      </c>
      <c r="B967" s="307" t="s">
        <v>369</v>
      </c>
      <c r="C967" s="302" t="s">
        <v>3753</v>
      </c>
      <c r="D967" s="308">
        <v>1</v>
      </c>
      <c r="E967" s="309"/>
      <c r="F967" s="305">
        <v>39.56</v>
      </c>
      <c r="G967" s="439">
        <f t="shared" si="22"/>
        <v>0</v>
      </c>
      <c r="H967" s="440"/>
      <c r="I967" s="440"/>
      <c r="J967" s="122"/>
    </row>
    <row r="968" spans="1:10" ht="30" customHeight="1" x14ac:dyDescent="0.25">
      <c r="A968" s="306" t="s">
        <v>2453</v>
      </c>
      <c r="B968" s="307" t="s">
        <v>370</v>
      </c>
      <c r="C968" s="302" t="s">
        <v>3754</v>
      </c>
      <c r="D968" s="308">
        <v>1</v>
      </c>
      <c r="E968" s="309"/>
      <c r="F968" s="305">
        <v>56.55</v>
      </c>
      <c r="G968" s="439">
        <f t="shared" si="22"/>
        <v>0</v>
      </c>
      <c r="H968" s="440"/>
      <c r="I968" s="440"/>
      <c r="J968" s="122"/>
    </row>
    <row r="969" spans="1:10" ht="30" customHeight="1" x14ac:dyDescent="0.25">
      <c r="A969" s="306" t="s">
        <v>2454</v>
      </c>
      <c r="B969" s="307" t="s">
        <v>371</v>
      </c>
      <c r="C969" s="302" t="s">
        <v>3755</v>
      </c>
      <c r="D969" s="308">
        <v>1</v>
      </c>
      <c r="E969" s="309"/>
      <c r="F969" s="305">
        <v>73.62</v>
      </c>
      <c r="G969" s="439">
        <f t="shared" si="22"/>
        <v>0</v>
      </c>
      <c r="H969" s="440"/>
      <c r="I969" s="440"/>
      <c r="J969" s="122"/>
    </row>
    <row r="970" spans="1:10" ht="30" customHeight="1" x14ac:dyDescent="0.25">
      <c r="A970" s="306" t="s">
        <v>2455</v>
      </c>
      <c r="B970" s="307" t="s">
        <v>372</v>
      </c>
      <c r="C970" s="302" t="s">
        <v>3756</v>
      </c>
      <c r="D970" s="308">
        <v>1</v>
      </c>
      <c r="E970" s="309"/>
      <c r="F970" s="305">
        <v>124.68</v>
      </c>
      <c r="G970" s="439">
        <f t="shared" si="22"/>
        <v>0</v>
      </c>
      <c r="H970" s="440"/>
      <c r="I970" s="440"/>
      <c r="J970" s="122"/>
    </row>
    <row r="971" spans="1:10" ht="30" customHeight="1" x14ac:dyDescent="0.25">
      <c r="A971" s="306" t="s">
        <v>2457</v>
      </c>
      <c r="B971" s="307" t="s">
        <v>373</v>
      </c>
      <c r="C971" s="302" t="s">
        <v>3757</v>
      </c>
      <c r="D971" s="308">
        <v>1</v>
      </c>
      <c r="E971" s="309"/>
      <c r="F971" s="305">
        <v>50.52</v>
      </c>
      <c r="G971" s="439">
        <f t="shared" si="22"/>
        <v>0</v>
      </c>
      <c r="H971" s="440"/>
      <c r="I971" s="440"/>
      <c r="J971" s="122"/>
    </row>
    <row r="972" spans="1:10" ht="30" customHeight="1" x14ac:dyDescent="0.25">
      <c r="A972" s="306" t="s">
        <v>2459</v>
      </c>
      <c r="B972" s="307" t="s">
        <v>374</v>
      </c>
      <c r="C972" s="302" t="s">
        <v>3758</v>
      </c>
      <c r="D972" s="308">
        <v>1</v>
      </c>
      <c r="E972" s="309"/>
      <c r="F972" s="305">
        <v>62.83</v>
      </c>
      <c r="G972" s="439">
        <f t="shared" si="22"/>
        <v>0</v>
      </c>
      <c r="H972" s="440"/>
      <c r="I972" s="440"/>
      <c r="J972" s="122"/>
    </row>
    <row r="973" spans="1:10" ht="30" customHeight="1" x14ac:dyDescent="0.25">
      <c r="A973" s="306" t="s">
        <v>2461</v>
      </c>
      <c r="B973" s="307" t="s">
        <v>375</v>
      </c>
      <c r="C973" s="302" t="s">
        <v>3759</v>
      </c>
      <c r="D973" s="308">
        <v>1</v>
      </c>
      <c r="E973" s="309"/>
      <c r="F973" s="305">
        <v>105.3</v>
      </c>
      <c r="G973" s="439">
        <f t="shared" si="22"/>
        <v>0</v>
      </c>
      <c r="H973" s="440"/>
      <c r="I973" s="440"/>
      <c r="J973" s="122"/>
    </row>
    <row r="974" spans="1:10" ht="30" customHeight="1" x14ac:dyDescent="0.25">
      <c r="A974" s="306" t="s">
        <v>2463</v>
      </c>
      <c r="B974" s="307" t="s">
        <v>376</v>
      </c>
      <c r="C974" s="302" t="s">
        <v>3760</v>
      </c>
      <c r="D974" s="308">
        <v>1</v>
      </c>
      <c r="E974" s="309"/>
      <c r="F974" s="305">
        <v>61.7</v>
      </c>
      <c r="G974" s="439">
        <f t="shared" si="22"/>
        <v>0</v>
      </c>
      <c r="H974" s="440"/>
      <c r="I974" s="440"/>
      <c r="J974" s="122"/>
    </row>
    <row r="975" spans="1:10" ht="30" customHeight="1" x14ac:dyDescent="0.25">
      <c r="A975" s="306" t="s">
        <v>2464</v>
      </c>
      <c r="B975" s="307" t="s">
        <v>377</v>
      </c>
      <c r="C975" s="302" t="s">
        <v>3761</v>
      </c>
      <c r="D975" s="308">
        <v>1</v>
      </c>
      <c r="E975" s="309"/>
      <c r="F975" s="305">
        <v>75.42</v>
      </c>
      <c r="G975" s="439">
        <f t="shared" si="22"/>
        <v>0</v>
      </c>
      <c r="H975" s="440"/>
      <c r="I975" s="440"/>
      <c r="J975" s="122"/>
    </row>
    <row r="976" spans="1:10" ht="30" customHeight="1" x14ac:dyDescent="0.25">
      <c r="A976" s="306" t="s">
        <v>2465</v>
      </c>
      <c r="B976" s="307" t="s">
        <v>378</v>
      </c>
      <c r="C976" s="302" t="s">
        <v>3762</v>
      </c>
      <c r="D976" s="308">
        <v>1</v>
      </c>
      <c r="E976" s="309"/>
      <c r="F976" s="305">
        <v>66.459999999999994</v>
      </c>
      <c r="G976" s="439">
        <f t="shared" si="22"/>
        <v>0</v>
      </c>
      <c r="H976" s="440"/>
      <c r="I976" s="440"/>
      <c r="J976" s="122"/>
    </row>
    <row r="977" spans="1:10" ht="30" customHeight="1" x14ac:dyDescent="0.25">
      <c r="A977" s="298" t="s">
        <v>2148</v>
      </c>
      <c r="B977" s="276" t="s">
        <v>2148</v>
      </c>
      <c r="C977" s="274"/>
      <c r="D977" s="277"/>
      <c r="E977" s="278"/>
      <c r="F977" s="305">
        <v>0</v>
      </c>
      <c r="G977" s="343"/>
      <c r="H977" s="440"/>
      <c r="I977" s="440"/>
      <c r="J977" s="122"/>
    </row>
    <row r="978" spans="1:10" ht="30" customHeight="1" x14ac:dyDescent="0.25">
      <c r="A978" s="269" t="s">
        <v>4289</v>
      </c>
      <c r="B978" s="282" t="s">
        <v>2148</v>
      </c>
      <c r="C978" s="282"/>
      <c r="D978" s="283"/>
      <c r="E978" s="284"/>
      <c r="F978" s="28">
        <v>0</v>
      </c>
      <c r="G978" s="345"/>
      <c r="H978" s="440"/>
      <c r="I978" s="440"/>
      <c r="J978" s="122"/>
    </row>
    <row r="979" spans="1:10" ht="30" customHeight="1" x14ac:dyDescent="0.25">
      <c r="A979" s="306" t="s">
        <v>4290</v>
      </c>
      <c r="B979" s="307" t="s">
        <v>379</v>
      </c>
      <c r="C979" s="302" t="s">
        <v>3764</v>
      </c>
      <c r="D979" s="308">
        <v>1</v>
      </c>
      <c r="E979" s="309"/>
      <c r="F979" s="305">
        <v>156.9</v>
      </c>
      <c r="G979" s="439">
        <f t="shared" ref="G979:G985" si="23">+F979*E979</f>
        <v>0</v>
      </c>
      <c r="H979" s="440"/>
      <c r="I979" s="440"/>
      <c r="J979" s="122"/>
    </row>
    <row r="980" spans="1:10" ht="30" customHeight="1" x14ac:dyDescent="0.25">
      <c r="A980" s="306" t="s">
        <v>2468</v>
      </c>
      <c r="B980" s="307" t="s">
        <v>380</v>
      </c>
      <c r="C980" s="302" t="s">
        <v>3765</v>
      </c>
      <c r="D980" s="308">
        <v>1</v>
      </c>
      <c r="E980" s="309"/>
      <c r="F980" s="305">
        <v>48.47</v>
      </c>
      <c r="G980" s="439">
        <f t="shared" si="23"/>
        <v>0</v>
      </c>
      <c r="H980" s="440"/>
      <c r="I980" s="440"/>
      <c r="J980" s="122"/>
    </row>
    <row r="981" spans="1:10" ht="30" customHeight="1" x14ac:dyDescent="0.25">
      <c r="A981" s="392" t="s">
        <v>4291</v>
      </c>
      <c r="B981" s="392" t="s">
        <v>1173</v>
      </c>
      <c r="C981" s="302" t="s">
        <v>3107</v>
      </c>
      <c r="D981" s="317">
        <v>1</v>
      </c>
      <c r="E981" s="315"/>
      <c r="F981" s="305">
        <v>65</v>
      </c>
      <c r="G981" s="439">
        <f t="shared" si="23"/>
        <v>0</v>
      </c>
      <c r="H981" s="440"/>
      <c r="I981" s="440"/>
      <c r="J981" s="122"/>
    </row>
    <row r="982" spans="1:10" ht="30" customHeight="1" x14ac:dyDescent="0.25">
      <c r="A982" s="392" t="s">
        <v>4292</v>
      </c>
      <c r="B982" s="392" t="s">
        <v>1159</v>
      </c>
      <c r="C982" s="302" t="s">
        <v>3108</v>
      </c>
      <c r="D982" s="317">
        <v>24</v>
      </c>
      <c r="E982" s="315"/>
      <c r="F982" s="305">
        <v>27.1</v>
      </c>
      <c r="G982" s="439">
        <f t="shared" si="23"/>
        <v>0</v>
      </c>
      <c r="H982" s="440"/>
      <c r="I982" s="440"/>
      <c r="J982" s="122"/>
    </row>
    <row r="983" spans="1:10" ht="30" customHeight="1" x14ac:dyDescent="0.25">
      <c r="A983" s="392" t="s">
        <v>4293</v>
      </c>
      <c r="B983" s="392" t="s">
        <v>1158</v>
      </c>
      <c r="C983" s="302" t="s">
        <v>3109</v>
      </c>
      <c r="D983" s="317">
        <v>1</v>
      </c>
      <c r="E983" s="315"/>
      <c r="F983" s="305">
        <v>52.69</v>
      </c>
      <c r="G983" s="439">
        <f t="shared" si="23"/>
        <v>0</v>
      </c>
      <c r="H983" s="440"/>
      <c r="I983" s="440"/>
      <c r="J983" s="122"/>
    </row>
    <row r="984" spans="1:10" ht="30" customHeight="1" x14ac:dyDescent="0.25">
      <c r="A984" s="306" t="s">
        <v>2139</v>
      </c>
      <c r="B984" s="307" t="s">
        <v>381</v>
      </c>
      <c r="C984" s="302" t="s">
        <v>3766</v>
      </c>
      <c r="D984" s="308">
        <v>1</v>
      </c>
      <c r="E984" s="309"/>
      <c r="F984" s="305">
        <v>53.85</v>
      </c>
      <c r="G984" s="439">
        <f t="shared" si="23"/>
        <v>0</v>
      </c>
      <c r="H984" s="440"/>
      <c r="I984" s="440"/>
      <c r="J984" s="122"/>
    </row>
    <row r="985" spans="1:10" ht="30" customHeight="1" x14ac:dyDescent="0.25">
      <c r="A985" s="306" t="s">
        <v>2140</v>
      </c>
      <c r="B985" s="307" t="s">
        <v>382</v>
      </c>
      <c r="C985" s="302" t="s">
        <v>3767</v>
      </c>
      <c r="D985" s="308">
        <v>24</v>
      </c>
      <c r="E985" s="309"/>
      <c r="F985" s="305">
        <v>13.99</v>
      </c>
      <c r="G985" s="439">
        <f t="shared" si="23"/>
        <v>0</v>
      </c>
      <c r="H985" s="440"/>
      <c r="I985" s="440"/>
      <c r="J985" s="122"/>
    </row>
    <row r="986" spans="1:10" ht="30" customHeight="1" x14ac:dyDescent="0.25">
      <c r="A986" s="298"/>
      <c r="B986" s="276" t="s">
        <v>2148</v>
      </c>
      <c r="C986" s="183"/>
      <c r="D986" s="277"/>
      <c r="E986" s="278"/>
      <c r="F986" s="305"/>
      <c r="G986" s="343"/>
      <c r="H986" s="440"/>
      <c r="I986" s="440"/>
      <c r="J986" s="122"/>
    </row>
    <row r="987" spans="1:10" ht="30" customHeight="1" x14ac:dyDescent="0.25">
      <c r="A987" s="269" t="s">
        <v>2126</v>
      </c>
      <c r="B987" s="282" t="s">
        <v>2148</v>
      </c>
      <c r="C987" s="283"/>
      <c r="D987" s="283"/>
      <c r="E987" s="284"/>
      <c r="F987" s="28"/>
      <c r="G987" s="345"/>
      <c r="H987" s="440"/>
      <c r="I987" s="440"/>
      <c r="J987" s="122"/>
    </row>
    <row r="988" spans="1:10" ht="30" customHeight="1" x14ac:dyDescent="0.25">
      <c r="A988" s="313" t="s">
        <v>2473</v>
      </c>
      <c r="B988" s="307" t="s">
        <v>1216</v>
      </c>
      <c r="C988" s="302" t="s">
        <v>3768</v>
      </c>
      <c r="D988" s="303">
        <v>1</v>
      </c>
      <c r="E988" s="304"/>
      <c r="F988" s="305">
        <v>28.46</v>
      </c>
      <c r="G988" s="439">
        <f t="shared" ref="G988:G1051" si="24">+F988*E988</f>
        <v>0</v>
      </c>
      <c r="H988" s="440"/>
      <c r="I988" s="440"/>
      <c r="J988" s="122"/>
    </row>
    <row r="989" spans="1:10" ht="30" customHeight="1" x14ac:dyDescent="0.25">
      <c r="A989" s="313" t="s">
        <v>2474</v>
      </c>
      <c r="B989" s="307" t="s">
        <v>333</v>
      </c>
      <c r="C989" s="302" t="s">
        <v>3769</v>
      </c>
      <c r="D989" s="308">
        <v>1</v>
      </c>
      <c r="E989" s="309"/>
      <c r="F989" s="305">
        <v>46.67</v>
      </c>
      <c r="G989" s="439">
        <f t="shared" si="24"/>
        <v>0</v>
      </c>
      <c r="H989" s="440"/>
      <c r="I989" s="440"/>
      <c r="J989" s="122"/>
    </row>
    <row r="990" spans="1:10" ht="30" customHeight="1" x14ac:dyDescent="0.25">
      <c r="A990" s="313" t="s">
        <v>2475</v>
      </c>
      <c r="B990" s="307" t="s">
        <v>337</v>
      </c>
      <c r="C990" s="302" t="s">
        <v>3770</v>
      </c>
      <c r="D990" s="303">
        <v>1</v>
      </c>
      <c r="E990" s="304"/>
      <c r="F990" s="305">
        <v>29.09</v>
      </c>
      <c r="G990" s="439">
        <f t="shared" si="24"/>
        <v>0</v>
      </c>
      <c r="H990" s="440"/>
      <c r="I990" s="440"/>
      <c r="J990" s="122"/>
    </row>
    <row r="991" spans="1:10" ht="30" customHeight="1" x14ac:dyDescent="0.25">
      <c r="A991" s="313" t="s">
        <v>2476</v>
      </c>
      <c r="B991" s="307" t="s">
        <v>334</v>
      </c>
      <c r="C991" s="302" t="s">
        <v>3771</v>
      </c>
      <c r="D991" s="303">
        <v>1</v>
      </c>
      <c r="E991" s="304"/>
      <c r="F991" s="305">
        <v>28.36</v>
      </c>
      <c r="G991" s="439">
        <f t="shared" si="24"/>
        <v>0</v>
      </c>
      <c r="H991" s="440"/>
      <c r="I991" s="440"/>
      <c r="J991" s="122"/>
    </row>
    <row r="992" spans="1:10" ht="30" customHeight="1" x14ac:dyDescent="0.25">
      <c r="A992" s="392" t="s">
        <v>2477</v>
      </c>
      <c r="B992" s="392" t="s">
        <v>1086</v>
      </c>
      <c r="C992" s="302" t="s">
        <v>3772</v>
      </c>
      <c r="D992" s="310">
        <v>1</v>
      </c>
      <c r="E992" s="311"/>
      <c r="F992" s="305">
        <v>170</v>
      </c>
      <c r="G992" s="439">
        <f t="shared" si="24"/>
        <v>0</v>
      </c>
      <c r="H992" s="440"/>
      <c r="I992" s="440"/>
      <c r="J992" s="122"/>
    </row>
    <row r="993" spans="1:10" ht="30" customHeight="1" x14ac:dyDescent="0.25">
      <c r="A993" s="313" t="s">
        <v>2478</v>
      </c>
      <c r="B993" s="307" t="s">
        <v>336</v>
      </c>
      <c r="C993" s="302" t="s">
        <v>3773</v>
      </c>
      <c r="D993" s="308">
        <v>1</v>
      </c>
      <c r="E993" s="309"/>
      <c r="F993" s="305">
        <v>90.95</v>
      </c>
      <c r="G993" s="439">
        <f t="shared" si="24"/>
        <v>0</v>
      </c>
      <c r="H993" s="440"/>
      <c r="I993" s="440"/>
      <c r="J993" s="122"/>
    </row>
    <row r="994" spans="1:10" ht="30" customHeight="1" x14ac:dyDescent="0.25">
      <c r="A994" s="313" t="s">
        <v>2479</v>
      </c>
      <c r="B994" s="307" t="s">
        <v>1130</v>
      </c>
      <c r="C994" s="302" t="s">
        <v>3774</v>
      </c>
      <c r="D994" s="303">
        <v>1</v>
      </c>
      <c r="E994" s="304"/>
      <c r="F994" s="305">
        <v>50.44</v>
      </c>
      <c r="G994" s="439">
        <f t="shared" si="24"/>
        <v>0</v>
      </c>
      <c r="H994" s="440"/>
      <c r="I994" s="440"/>
      <c r="J994" s="122"/>
    </row>
    <row r="995" spans="1:10" ht="30" customHeight="1" x14ac:dyDescent="0.25">
      <c r="A995" s="313" t="s">
        <v>2480</v>
      </c>
      <c r="B995" s="307" t="s">
        <v>1222</v>
      </c>
      <c r="C995" s="302" t="s">
        <v>3775</v>
      </c>
      <c r="D995" s="303">
        <v>1</v>
      </c>
      <c r="E995" s="304"/>
      <c r="F995" s="305">
        <v>54.69</v>
      </c>
      <c r="G995" s="439">
        <f t="shared" si="24"/>
        <v>0</v>
      </c>
      <c r="H995" s="440"/>
      <c r="I995" s="440"/>
      <c r="J995" s="122"/>
    </row>
    <row r="996" spans="1:10" ht="30" customHeight="1" x14ac:dyDescent="0.25">
      <c r="A996" s="392" t="s">
        <v>2481</v>
      </c>
      <c r="B996" s="307" t="s">
        <v>335</v>
      </c>
      <c r="C996" s="302" t="s">
        <v>3776</v>
      </c>
      <c r="D996" s="308">
        <v>1</v>
      </c>
      <c r="E996" s="309"/>
      <c r="F996" s="305">
        <v>31.21</v>
      </c>
      <c r="G996" s="439">
        <f t="shared" si="24"/>
        <v>0</v>
      </c>
      <c r="H996" s="440"/>
      <c r="I996" s="440"/>
      <c r="J996" s="122"/>
    </row>
    <row r="997" spans="1:10" ht="30" customHeight="1" x14ac:dyDescent="0.25">
      <c r="A997" s="313" t="s">
        <v>2482</v>
      </c>
      <c r="B997" s="307" t="s">
        <v>341</v>
      </c>
      <c r="C997" s="302" t="s">
        <v>3777</v>
      </c>
      <c r="D997" s="308">
        <v>1</v>
      </c>
      <c r="E997" s="309"/>
      <c r="F997" s="305">
        <v>30.82</v>
      </c>
      <c r="G997" s="439">
        <f t="shared" si="24"/>
        <v>0</v>
      </c>
      <c r="H997" s="440"/>
      <c r="I997" s="440"/>
      <c r="J997" s="122"/>
    </row>
    <row r="998" spans="1:10" ht="30" customHeight="1" x14ac:dyDescent="0.25">
      <c r="A998" s="392" t="s">
        <v>2483</v>
      </c>
      <c r="B998" s="392" t="s">
        <v>1232</v>
      </c>
      <c r="C998" s="302" t="s">
        <v>3778</v>
      </c>
      <c r="D998" s="310">
        <v>1</v>
      </c>
      <c r="E998" s="311"/>
      <c r="F998" s="305">
        <v>27.23</v>
      </c>
      <c r="G998" s="439">
        <f t="shared" si="24"/>
        <v>0</v>
      </c>
      <c r="H998" s="440"/>
      <c r="I998" s="440"/>
      <c r="J998" s="122"/>
    </row>
    <row r="999" spans="1:10" ht="30" customHeight="1" x14ac:dyDescent="0.25">
      <c r="A999" s="392" t="s">
        <v>2484</v>
      </c>
      <c r="B999" s="392" t="s">
        <v>1168</v>
      </c>
      <c r="C999" s="302" t="s">
        <v>3779</v>
      </c>
      <c r="D999" s="310">
        <v>1</v>
      </c>
      <c r="E999" s="311"/>
      <c r="F999" s="305">
        <v>107</v>
      </c>
      <c r="G999" s="439">
        <f t="shared" si="24"/>
        <v>0</v>
      </c>
      <c r="H999" s="440"/>
      <c r="I999" s="440"/>
      <c r="J999" s="122"/>
    </row>
    <row r="1000" spans="1:10" ht="30" customHeight="1" x14ac:dyDescent="0.25">
      <c r="A1000" s="313" t="s">
        <v>2486</v>
      </c>
      <c r="B1000" s="307" t="s">
        <v>339</v>
      </c>
      <c r="C1000" s="302" t="s">
        <v>3780</v>
      </c>
      <c r="D1000" s="308">
        <v>1</v>
      </c>
      <c r="E1000" s="309"/>
      <c r="F1000" s="305">
        <v>58.51</v>
      </c>
      <c r="G1000" s="439">
        <f t="shared" si="24"/>
        <v>0</v>
      </c>
      <c r="H1000" s="440"/>
      <c r="I1000" s="440"/>
      <c r="J1000" s="122"/>
    </row>
    <row r="1001" spans="1:10" ht="30" customHeight="1" x14ac:dyDescent="0.25">
      <c r="A1001" s="392" t="s">
        <v>2487</v>
      </c>
      <c r="B1001" s="307" t="s">
        <v>340</v>
      </c>
      <c r="C1001" s="302" t="s">
        <v>3781</v>
      </c>
      <c r="D1001" s="308">
        <v>1</v>
      </c>
      <c r="E1001" s="309"/>
      <c r="F1001" s="305">
        <v>33</v>
      </c>
      <c r="G1001" s="439">
        <f t="shared" si="24"/>
        <v>0</v>
      </c>
      <c r="H1001" s="440"/>
      <c r="I1001" s="440"/>
      <c r="J1001" s="122"/>
    </row>
    <row r="1002" spans="1:10" ht="30" customHeight="1" x14ac:dyDescent="0.25">
      <c r="A1002" s="313" t="s">
        <v>2489</v>
      </c>
      <c r="B1002" s="307" t="s">
        <v>980</v>
      </c>
      <c r="C1002" s="302" t="s">
        <v>3782</v>
      </c>
      <c r="D1002" s="303">
        <v>1</v>
      </c>
      <c r="E1002" s="304"/>
      <c r="F1002" s="305">
        <v>38.270000000000003</v>
      </c>
      <c r="G1002" s="439">
        <f t="shared" si="24"/>
        <v>0</v>
      </c>
      <c r="H1002" s="440"/>
      <c r="I1002" s="440"/>
      <c r="J1002" s="122"/>
    </row>
    <row r="1003" spans="1:10" ht="30" customHeight="1" x14ac:dyDescent="0.25">
      <c r="A1003" s="313" t="s">
        <v>2490</v>
      </c>
      <c r="B1003" s="307" t="s">
        <v>351</v>
      </c>
      <c r="C1003" s="302" t="s">
        <v>3783</v>
      </c>
      <c r="D1003" s="308">
        <v>1</v>
      </c>
      <c r="E1003" s="309"/>
      <c r="F1003" s="305">
        <v>36.36</v>
      </c>
      <c r="G1003" s="439">
        <f t="shared" si="24"/>
        <v>0</v>
      </c>
      <c r="H1003" s="440"/>
      <c r="I1003" s="440"/>
      <c r="J1003" s="122"/>
    </row>
    <row r="1004" spans="1:10" ht="30" customHeight="1" x14ac:dyDescent="0.25">
      <c r="A1004" s="392" t="s">
        <v>2492</v>
      </c>
      <c r="B1004" s="392" t="s">
        <v>1217</v>
      </c>
      <c r="C1004" s="302" t="s">
        <v>3784</v>
      </c>
      <c r="D1004" s="310">
        <v>1</v>
      </c>
      <c r="E1004" s="311"/>
      <c r="F1004" s="305">
        <v>30.2</v>
      </c>
      <c r="G1004" s="439">
        <f t="shared" si="24"/>
        <v>0</v>
      </c>
      <c r="H1004" s="440"/>
      <c r="I1004" s="440"/>
      <c r="J1004" s="122"/>
    </row>
    <row r="1005" spans="1:10" ht="30" customHeight="1" x14ac:dyDescent="0.25">
      <c r="A1005" s="313" t="s">
        <v>2493</v>
      </c>
      <c r="B1005" s="307" t="s">
        <v>345</v>
      </c>
      <c r="C1005" s="302" t="s">
        <v>3785</v>
      </c>
      <c r="D1005" s="308">
        <v>1</v>
      </c>
      <c r="E1005" s="309"/>
      <c r="F1005" s="305">
        <v>54.74</v>
      </c>
      <c r="G1005" s="439">
        <f t="shared" si="24"/>
        <v>0</v>
      </c>
      <c r="H1005" s="440"/>
      <c r="I1005" s="440"/>
      <c r="J1005" s="122"/>
    </row>
    <row r="1006" spans="1:10" ht="30" customHeight="1" x14ac:dyDescent="0.25">
      <c r="A1006" s="313" t="s">
        <v>2494</v>
      </c>
      <c r="B1006" s="307" t="s">
        <v>344</v>
      </c>
      <c r="C1006" s="302" t="s">
        <v>3786</v>
      </c>
      <c r="D1006" s="308">
        <v>1</v>
      </c>
      <c r="E1006" s="309"/>
      <c r="F1006" s="305">
        <v>43.03</v>
      </c>
      <c r="G1006" s="439">
        <f t="shared" si="24"/>
        <v>0</v>
      </c>
      <c r="H1006" s="440"/>
      <c r="I1006" s="440"/>
      <c r="J1006" s="122"/>
    </row>
    <row r="1007" spans="1:10" ht="30" customHeight="1" x14ac:dyDescent="0.25">
      <c r="A1007" s="313" t="s">
        <v>2495</v>
      </c>
      <c r="B1007" s="307" t="s">
        <v>1175</v>
      </c>
      <c r="C1007" s="302" t="s">
        <v>3787</v>
      </c>
      <c r="D1007" s="303">
        <v>1</v>
      </c>
      <c r="E1007" s="304"/>
      <c r="F1007" s="305">
        <v>31.49</v>
      </c>
      <c r="G1007" s="439">
        <f t="shared" si="24"/>
        <v>0</v>
      </c>
      <c r="H1007" s="440"/>
      <c r="I1007" s="440"/>
      <c r="J1007" s="122"/>
    </row>
    <row r="1008" spans="1:10" ht="30" customHeight="1" x14ac:dyDescent="0.25">
      <c r="A1008" s="313" t="s">
        <v>2496</v>
      </c>
      <c r="B1008" s="307" t="s">
        <v>338</v>
      </c>
      <c r="C1008" s="302" t="s">
        <v>3788</v>
      </c>
      <c r="D1008" s="308">
        <v>1</v>
      </c>
      <c r="E1008" s="309"/>
      <c r="F1008" s="305">
        <v>61.53</v>
      </c>
      <c r="G1008" s="439">
        <f t="shared" si="24"/>
        <v>0</v>
      </c>
      <c r="H1008" s="440"/>
      <c r="I1008" s="440"/>
      <c r="J1008" s="122"/>
    </row>
    <row r="1009" spans="1:10" ht="30" customHeight="1" x14ac:dyDescent="0.25">
      <c r="A1009" s="313" t="s">
        <v>2497</v>
      </c>
      <c r="B1009" s="307" t="s">
        <v>1127</v>
      </c>
      <c r="C1009" s="302" t="s">
        <v>3789</v>
      </c>
      <c r="D1009" s="303">
        <v>1</v>
      </c>
      <c r="E1009" s="304"/>
      <c r="F1009" s="305">
        <v>79.34</v>
      </c>
      <c r="G1009" s="439">
        <f t="shared" si="24"/>
        <v>0</v>
      </c>
      <c r="H1009" s="440"/>
      <c r="I1009" s="440"/>
      <c r="J1009" s="122"/>
    </row>
    <row r="1010" spans="1:10" ht="30" customHeight="1" x14ac:dyDescent="0.25">
      <c r="A1010" s="313" t="s">
        <v>2499</v>
      </c>
      <c r="B1010" s="307" t="s">
        <v>348</v>
      </c>
      <c r="C1010" s="302" t="s">
        <v>3790</v>
      </c>
      <c r="D1010" s="308">
        <v>1</v>
      </c>
      <c r="E1010" s="309"/>
      <c r="F1010" s="305">
        <v>10.43</v>
      </c>
      <c r="G1010" s="439">
        <f t="shared" si="24"/>
        <v>0</v>
      </c>
      <c r="H1010" s="440"/>
      <c r="I1010" s="440"/>
      <c r="J1010" s="122"/>
    </row>
    <row r="1011" spans="1:10" ht="30" customHeight="1" x14ac:dyDescent="0.25">
      <c r="A1011" s="313" t="s">
        <v>2501</v>
      </c>
      <c r="B1011" s="307" t="s">
        <v>347</v>
      </c>
      <c r="C1011" s="302" t="s">
        <v>3791</v>
      </c>
      <c r="D1011" s="308">
        <v>1</v>
      </c>
      <c r="E1011" s="309"/>
      <c r="F1011" s="305">
        <v>16.14</v>
      </c>
      <c r="G1011" s="439">
        <f t="shared" si="24"/>
        <v>0</v>
      </c>
      <c r="H1011" s="440"/>
      <c r="I1011" s="440"/>
      <c r="J1011" s="122"/>
    </row>
    <row r="1012" spans="1:10" ht="30" customHeight="1" x14ac:dyDescent="0.25">
      <c r="A1012" s="313" t="s">
        <v>2503</v>
      </c>
      <c r="B1012" s="307" t="s">
        <v>342</v>
      </c>
      <c r="C1012" s="302" t="s">
        <v>3792</v>
      </c>
      <c r="D1012" s="317">
        <v>1</v>
      </c>
      <c r="E1012" s="309"/>
      <c r="F1012" s="305">
        <v>67.290000000000006</v>
      </c>
      <c r="G1012" s="439">
        <f t="shared" si="24"/>
        <v>0</v>
      </c>
      <c r="H1012" s="440"/>
      <c r="I1012" s="440"/>
      <c r="J1012" s="122"/>
    </row>
    <row r="1013" spans="1:10" ht="30" customHeight="1" x14ac:dyDescent="0.25">
      <c r="A1013" s="313" t="s">
        <v>2505</v>
      </c>
      <c r="B1013" s="307" t="s">
        <v>343</v>
      </c>
      <c r="C1013" s="302" t="s">
        <v>3793</v>
      </c>
      <c r="D1013" s="317">
        <v>1</v>
      </c>
      <c r="E1013" s="309"/>
      <c r="F1013" s="305">
        <v>38</v>
      </c>
      <c r="G1013" s="439">
        <f t="shared" si="24"/>
        <v>0</v>
      </c>
      <c r="H1013" s="440"/>
      <c r="I1013" s="440"/>
      <c r="J1013" s="122"/>
    </row>
    <row r="1014" spans="1:10" ht="30" customHeight="1" x14ac:dyDescent="0.25">
      <c r="A1014" s="313" t="s">
        <v>2507</v>
      </c>
      <c r="B1014" s="307" t="s">
        <v>1135</v>
      </c>
      <c r="C1014" s="302" t="s">
        <v>3794</v>
      </c>
      <c r="D1014" s="317">
        <v>1</v>
      </c>
      <c r="E1014" s="309"/>
      <c r="F1014" s="305">
        <v>23.99</v>
      </c>
      <c r="G1014" s="439">
        <f t="shared" si="24"/>
        <v>0</v>
      </c>
      <c r="H1014" s="440"/>
      <c r="I1014" s="440"/>
      <c r="J1014" s="122"/>
    </row>
    <row r="1015" spans="1:10" ht="30" customHeight="1" x14ac:dyDescent="0.25">
      <c r="A1015" s="313" t="s">
        <v>2509</v>
      </c>
      <c r="B1015" s="307" t="s">
        <v>1121</v>
      </c>
      <c r="C1015" s="302" t="s">
        <v>3795</v>
      </c>
      <c r="D1015" s="317">
        <v>1</v>
      </c>
      <c r="E1015" s="309"/>
      <c r="F1015" s="305">
        <v>56.65</v>
      </c>
      <c r="G1015" s="439">
        <f t="shared" si="24"/>
        <v>0</v>
      </c>
      <c r="H1015" s="440"/>
      <c r="I1015" s="440"/>
      <c r="J1015" s="122"/>
    </row>
    <row r="1016" spans="1:10" ht="30" customHeight="1" x14ac:dyDescent="0.25">
      <c r="A1016" s="313" t="s">
        <v>2511</v>
      </c>
      <c r="B1016" s="307" t="s">
        <v>1114</v>
      </c>
      <c r="C1016" s="302" t="s">
        <v>3796</v>
      </c>
      <c r="D1016" s="317">
        <v>1</v>
      </c>
      <c r="E1016" s="309"/>
      <c r="F1016" s="305">
        <v>86.8</v>
      </c>
      <c r="G1016" s="439">
        <f t="shared" si="24"/>
        <v>0</v>
      </c>
      <c r="H1016" s="440"/>
      <c r="I1016" s="440"/>
      <c r="J1016" s="122"/>
    </row>
    <row r="1017" spans="1:10" ht="30" customHeight="1" x14ac:dyDescent="0.25">
      <c r="A1017" s="313" t="s">
        <v>2512</v>
      </c>
      <c r="B1017" s="307" t="s">
        <v>1124</v>
      </c>
      <c r="C1017" s="302" t="s">
        <v>3797</v>
      </c>
      <c r="D1017" s="317">
        <v>1</v>
      </c>
      <c r="E1017" s="309"/>
      <c r="F1017" s="305">
        <v>54.8</v>
      </c>
      <c r="G1017" s="439">
        <f t="shared" si="24"/>
        <v>0</v>
      </c>
      <c r="H1017" s="440"/>
      <c r="I1017" s="440"/>
      <c r="J1017" s="122"/>
    </row>
    <row r="1018" spans="1:10" ht="30" customHeight="1" x14ac:dyDescent="0.25">
      <c r="A1018" s="313" t="s">
        <v>2513</v>
      </c>
      <c r="B1018" s="307" t="s">
        <v>330</v>
      </c>
      <c r="C1018" s="302" t="s">
        <v>3143</v>
      </c>
      <c r="D1018" s="317">
        <v>1</v>
      </c>
      <c r="E1018" s="309"/>
      <c r="F1018" s="305">
        <v>145.9</v>
      </c>
      <c r="G1018" s="439">
        <f t="shared" si="24"/>
        <v>0</v>
      </c>
      <c r="H1018" s="440"/>
      <c r="I1018" s="440"/>
      <c r="J1018" s="122"/>
    </row>
    <row r="1019" spans="1:10" ht="30" customHeight="1" x14ac:dyDescent="0.25">
      <c r="A1019" s="313" t="s">
        <v>2515</v>
      </c>
      <c r="B1019" s="307" t="s">
        <v>331</v>
      </c>
      <c r="C1019" s="302" t="s">
        <v>3144</v>
      </c>
      <c r="D1019" s="317">
        <v>1</v>
      </c>
      <c r="E1019" s="309"/>
      <c r="F1019" s="305">
        <v>187.65</v>
      </c>
      <c r="G1019" s="439">
        <f t="shared" si="24"/>
        <v>0</v>
      </c>
      <c r="H1019" s="440"/>
      <c r="I1019" s="440"/>
      <c r="J1019" s="122"/>
    </row>
    <row r="1020" spans="1:10" ht="30" customHeight="1" x14ac:dyDescent="0.25">
      <c r="A1020" s="392" t="s">
        <v>2517</v>
      </c>
      <c r="B1020" s="392" t="s">
        <v>1110</v>
      </c>
      <c r="C1020" s="302" t="s">
        <v>3145</v>
      </c>
      <c r="D1020" s="310">
        <v>1</v>
      </c>
      <c r="E1020" s="311"/>
      <c r="F1020" s="305">
        <v>33</v>
      </c>
      <c r="G1020" s="439">
        <f t="shared" si="24"/>
        <v>0</v>
      </c>
      <c r="H1020" s="440"/>
      <c r="I1020" s="440"/>
      <c r="J1020" s="122"/>
    </row>
    <row r="1021" spans="1:10" ht="30" customHeight="1" x14ac:dyDescent="0.25">
      <c r="A1021" s="313" t="s">
        <v>2519</v>
      </c>
      <c r="B1021" s="307" t="s">
        <v>332</v>
      </c>
      <c r="C1021" s="302" t="s">
        <v>3146</v>
      </c>
      <c r="D1021" s="310">
        <v>1</v>
      </c>
      <c r="E1021" s="304"/>
      <c r="F1021" s="305">
        <v>34.35</v>
      </c>
      <c r="G1021" s="439">
        <f t="shared" si="24"/>
        <v>0</v>
      </c>
      <c r="H1021" s="440"/>
      <c r="I1021" s="440"/>
      <c r="J1021" s="122"/>
    </row>
    <row r="1022" spans="1:10" ht="30" customHeight="1" x14ac:dyDescent="0.25">
      <c r="A1022" s="313" t="s">
        <v>2521</v>
      </c>
      <c r="B1022" s="307" t="s">
        <v>346</v>
      </c>
      <c r="C1022" s="302" t="s">
        <v>3147</v>
      </c>
      <c r="D1022" s="310">
        <v>1</v>
      </c>
      <c r="E1022" s="304"/>
      <c r="F1022" s="305">
        <v>35.909999999999997</v>
      </c>
      <c r="G1022" s="439">
        <f t="shared" si="24"/>
        <v>0</v>
      </c>
      <c r="H1022" s="440"/>
      <c r="I1022" s="440"/>
      <c r="J1022" s="122"/>
    </row>
    <row r="1023" spans="1:10" ht="30" customHeight="1" x14ac:dyDescent="0.25">
      <c r="A1023" s="313" t="s">
        <v>2523</v>
      </c>
      <c r="B1023" s="307" t="s">
        <v>1205</v>
      </c>
      <c r="C1023" s="302" t="s">
        <v>3148</v>
      </c>
      <c r="D1023" s="310">
        <v>1</v>
      </c>
      <c r="E1023" s="304"/>
      <c r="F1023" s="305">
        <v>47.12</v>
      </c>
      <c r="G1023" s="439">
        <f t="shared" si="24"/>
        <v>0</v>
      </c>
      <c r="H1023" s="440"/>
      <c r="I1023" s="440"/>
      <c r="J1023" s="122"/>
    </row>
    <row r="1024" spans="1:10" ht="30" customHeight="1" x14ac:dyDescent="0.25">
      <c r="A1024" s="313" t="s">
        <v>2525</v>
      </c>
      <c r="B1024" s="307" t="s">
        <v>350</v>
      </c>
      <c r="C1024" s="302" t="s">
        <v>3149</v>
      </c>
      <c r="D1024" s="310">
        <v>1</v>
      </c>
      <c r="E1024" s="304"/>
      <c r="F1024" s="305">
        <v>41.86</v>
      </c>
      <c r="G1024" s="439">
        <f t="shared" si="24"/>
        <v>0</v>
      </c>
      <c r="H1024" s="440"/>
      <c r="I1024" s="440"/>
      <c r="J1024" s="122"/>
    </row>
    <row r="1025" spans="1:10" ht="30" customHeight="1" x14ac:dyDescent="0.25">
      <c r="A1025" s="392" t="s">
        <v>2527</v>
      </c>
      <c r="B1025" s="392" t="s">
        <v>1244</v>
      </c>
      <c r="C1025" s="302" t="s">
        <v>3150</v>
      </c>
      <c r="D1025" s="310">
        <v>1</v>
      </c>
      <c r="E1025" s="311"/>
      <c r="F1025" s="305">
        <v>54.57</v>
      </c>
      <c r="G1025" s="439">
        <f t="shared" si="24"/>
        <v>0</v>
      </c>
      <c r="H1025" s="440"/>
      <c r="I1025" s="440"/>
      <c r="J1025" s="122"/>
    </row>
    <row r="1026" spans="1:10" ht="30" customHeight="1" x14ac:dyDescent="0.25">
      <c r="A1026" s="392" t="s">
        <v>2529</v>
      </c>
      <c r="B1026" s="392" t="s">
        <v>966</v>
      </c>
      <c r="C1026" s="302" t="s">
        <v>3151</v>
      </c>
      <c r="D1026" s="310">
        <v>1</v>
      </c>
      <c r="E1026" s="311"/>
      <c r="F1026" s="305">
        <v>97.44</v>
      </c>
      <c r="G1026" s="439">
        <f t="shared" si="24"/>
        <v>0</v>
      </c>
      <c r="H1026" s="440"/>
      <c r="I1026" s="440"/>
      <c r="J1026" s="122"/>
    </row>
    <row r="1027" spans="1:10" ht="30" customHeight="1" x14ac:dyDescent="0.25">
      <c r="A1027" s="313" t="s">
        <v>2531</v>
      </c>
      <c r="B1027" s="307" t="s">
        <v>355</v>
      </c>
      <c r="C1027" s="302" t="s">
        <v>3152</v>
      </c>
      <c r="D1027" s="310">
        <v>1</v>
      </c>
      <c r="E1027" s="304"/>
      <c r="F1027" s="305">
        <v>124.06</v>
      </c>
      <c r="G1027" s="439">
        <f t="shared" si="24"/>
        <v>0</v>
      </c>
      <c r="H1027" s="440"/>
      <c r="I1027" s="440"/>
      <c r="J1027" s="122"/>
    </row>
    <row r="1028" spans="1:10" ht="30" customHeight="1" x14ac:dyDescent="0.25">
      <c r="A1028" s="313" t="s">
        <v>2533</v>
      </c>
      <c r="B1028" s="307" t="s">
        <v>360</v>
      </c>
      <c r="C1028" s="302" t="s">
        <v>3153</v>
      </c>
      <c r="D1028" s="310">
        <v>1</v>
      </c>
      <c r="E1028" s="304"/>
      <c r="F1028" s="305">
        <v>122.51</v>
      </c>
      <c r="G1028" s="439">
        <f t="shared" si="24"/>
        <v>0</v>
      </c>
      <c r="H1028" s="440"/>
      <c r="I1028" s="440"/>
      <c r="J1028" s="122"/>
    </row>
    <row r="1029" spans="1:10" ht="30" customHeight="1" x14ac:dyDescent="0.25">
      <c r="A1029" s="313" t="s">
        <v>2535</v>
      </c>
      <c r="B1029" s="307" t="s">
        <v>1136</v>
      </c>
      <c r="C1029" s="302" t="s">
        <v>3154</v>
      </c>
      <c r="D1029" s="310">
        <v>1</v>
      </c>
      <c r="E1029" s="304"/>
      <c r="F1029" s="305">
        <v>47.91</v>
      </c>
      <c r="G1029" s="439">
        <f t="shared" si="24"/>
        <v>0</v>
      </c>
      <c r="H1029" s="440"/>
      <c r="I1029" s="440"/>
      <c r="J1029" s="122"/>
    </row>
    <row r="1030" spans="1:10" ht="30" customHeight="1" x14ac:dyDescent="0.25">
      <c r="A1030" s="313" t="s">
        <v>2537</v>
      </c>
      <c r="B1030" s="307" t="s">
        <v>1087</v>
      </c>
      <c r="C1030" s="302" t="s">
        <v>3155</v>
      </c>
      <c r="D1030" s="310">
        <v>1</v>
      </c>
      <c r="E1030" s="304"/>
      <c r="F1030" s="305">
        <v>46.12</v>
      </c>
      <c r="G1030" s="439">
        <f t="shared" si="24"/>
        <v>0</v>
      </c>
      <c r="H1030" s="440"/>
      <c r="I1030" s="440"/>
      <c r="J1030" s="122"/>
    </row>
    <row r="1031" spans="1:10" ht="30" customHeight="1" x14ac:dyDescent="0.25">
      <c r="A1031" s="392" t="s">
        <v>2541</v>
      </c>
      <c r="B1031" s="392" t="s">
        <v>1321</v>
      </c>
      <c r="C1031" s="302" t="s">
        <v>3157</v>
      </c>
      <c r="D1031" s="310">
        <v>1</v>
      </c>
      <c r="E1031" s="311"/>
      <c r="F1031" s="305">
        <v>79.290000000000006</v>
      </c>
      <c r="G1031" s="439">
        <f t="shared" si="24"/>
        <v>0</v>
      </c>
      <c r="H1031" s="440"/>
      <c r="I1031" s="440"/>
      <c r="J1031" s="122"/>
    </row>
    <row r="1032" spans="1:10" ht="30" customHeight="1" x14ac:dyDescent="0.25">
      <c r="A1032" s="392" t="s">
        <v>2543</v>
      </c>
      <c r="B1032" s="392" t="s">
        <v>969</v>
      </c>
      <c r="C1032" s="302" t="s">
        <v>3158</v>
      </c>
      <c r="D1032" s="310">
        <v>1</v>
      </c>
      <c r="E1032" s="311"/>
      <c r="F1032" s="305">
        <v>64.95</v>
      </c>
      <c r="G1032" s="439">
        <f t="shared" si="24"/>
        <v>0</v>
      </c>
      <c r="H1032" s="440"/>
      <c r="I1032" s="440"/>
      <c r="J1032" s="122"/>
    </row>
    <row r="1033" spans="1:10" ht="30" customHeight="1" x14ac:dyDescent="0.25">
      <c r="A1033" s="392" t="s">
        <v>2545</v>
      </c>
      <c r="B1033" s="392" t="s">
        <v>1090</v>
      </c>
      <c r="C1033" s="302" t="s">
        <v>3159</v>
      </c>
      <c r="D1033" s="310">
        <v>1</v>
      </c>
      <c r="E1033" s="311"/>
      <c r="F1033" s="305">
        <v>66.72</v>
      </c>
      <c r="G1033" s="439">
        <f t="shared" si="24"/>
        <v>0</v>
      </c>
      <c r="H1033" s="440"/>
      <c r="I1033" s="440"/>
      <c r="J1033" s="122"/>
    </row>
    <row r="1034" spans="1:10" ht="30" customHeight="1" x14ac:dyDescent="0.25">
      <c r="A1034" s="392" t="s">
        <v>2547</v>
      </c>
      <c r="B1034" s="392" t="s">
        <v>1106</v>
      </c>
      <c r="C1034" s="302" t="s">
        <v>3160</v>
      </c>
      <c r="D1034" s="310">
        <v>1</v>
      </c>
      <c r="E1034" s="311"/>
      <c r="F1034" s="305">
        <v>77.69</v>
      </c>
      <c r="G1034" s="439">
        <f t="shared" si="24"/>
        <v>0</v>
      </c>
      <c r="H1034" s="440"/>
      <c r="I1034" s="440"/>
      <c r="J1034" s="122"/>
    </row>
    <row r="1035" spans="1:10" ht="30" customHeight="1" x14ac:dyDescent="0.25">
      <c r="A1035" s="392" t="s">
        <v>2551</v>
      </c>
      <c r="B1035" s="392" t="s">
        <v>1011</v>
      </c>
      <c r="C1035" s="302" t="s">
        <v>3162</v>
      </c>
      <c r="D1035" s="310">
        <v>1</v>
      </c>
      <c r="E1035" s="311"/>
      <c r="F1035" s="305">
        <v>141.05000000000001</v>
      </c>
      <c r="G1035" s="439">
        <f t="shared" si="24"/>
        <v>0</v>
      </c>
      <c r="H1035" s="440"/>
      <c r="I1035" s="440"/>
      <c r="J1035" s="122"/>
    </row>
    <row r="1036" spans="1:10" ht="30" customHeight="1" x14ac:dyDescent="0.25">
      <c r="A1036" s="392" t="s">
        <v>2552</v>
      </c>
      <c r="B1036" s="392" t="s">
        <v>1068</v>
      </c>
      <c r="C1036" s="302" t="s">
        <v>3163</v>
      </c>
      <c r="D1036" s="310">
        <v>1</v>
      </c>
      <c r="E1036" s="311"/>
      <c r="F1036" s="305">
        <v>52.5</v>
      </c>
      <c r="G1036" s="439">
        <f t="shared" si="24"/>
        <v>0</v>
      </c>
      <c r="H1036" s="440"/>
      <c r="I1036" s="440"/>
      <c r="J1036" s="122"/>
    </row>
    <row r="1037" spans="1:10" ht="30" customHeight="1" x14ac:dyDescent="0.25">
      <c r="A1037" s="313" t="s">
        <v>2553</v>
      </c>
      <c r="B1037" s="307" t="s">
        <v>990</v>
      </c>
      <c r="C1037" s="302" t="s">
        <v>3164</v>
      </c>
      <c r="D1037" s="310">
        <v>1</v>
      </c>
      <c r="E1037" s="304"/>
      <c r="F1037" s="305">
        <v>72.569999999999993</v>
      </c>
      <c r="G1037" s="439">
        <f t="shared" si="24"/>
        <v>0</v>
      </c>
      <c r="H1037" s="440"/>
      <c r="I1037" s="440"/>
      <c r="J1037" s="122"/>
    </row>
    <row r="1038" spans="1:10" ht="30" customHeight="1" x14ac:dyDescent="0.25">
      <c r="A1038" s="313" t="s">
        <v>2555</v>
      </c>
      <c r="B1038" s="307" t="s">
        <v>1150</v>
      </c>
      <c r="C1038" s="302" t="s">
        <v>3165</v>
      </c>
      <c r="D1038" s="310">
        <v>1</v>
      </c>
      <c r="E1038" s="304"/>
      <c r="F1038" s="305">
        <v>151.30000000000001</v>
      </c>
      <c r="G1038" s="439">
        <f t="shared" si="24"/>
        <v>0</v>
      </c>
      <c r="H1038" s="440"/>
      <c r="I1038" s="440"/>
      <c r="J1038" s="122"/>
    </row>
    <row r="1039" spans="1:10" ht="30" customHeight="1" x14ac:dyDescent="0.25">
      <c r="A1039" s="313" t="s">
        <v>2557</v>
      </c>
      <c r="B1039" s="307" t="s">
        <v>1148</v>
      </c>
      <c r="C1039" s="302" t="s">
        <v>3166</v>
      </c>
      <c r="D1039" s="310">
        <v>1</v>
      </c>
      <c r="E1039" s="304"/>
      <c r="F1039" s="305">
        <v>117.68</v>
      </c>
      <c r="G1039" s="439">
        <f t="shared" si="24"/>
        <v>0</v>
      </c>
      <c r="H1039" s="440"/>
      <c r="I1039" s="440"/>
      <c r="J1039" s="122"/>
    </row>
    <row r="1040" spans="1:10" ht="30" customHeight="1" x14ac:dyDescent="0.25">
      <c r="A1040" s="313" t="s">
        <v>2560</v>
      </c>
      <c r="B1040" s="307" t="s">
        <v>1112</v>
      </c>
      <c r="C1040" s="302" t="s">
        <v>3168</v>
      </c>
      <c r="D1040" s="310">
        <v>1</v>
      </c>
      <c r="E1040" s="304"/>
      <c r="F1040" s="305">
        <v>40.119999999999997</v>
      </c>
      <c r="G1040" s="439">
        <f t="shared" si="24"/>
        <v>0</v>
      </c>
      <c r="H1040" s="440"/>
      <c r="I1040" s="440"/>
      <c r="J1040" s="122"/>
    </row>
    <row r="1041" spans="1:10" ht="30" customHeight="1" x14ac:dyDescent="0.25">
      <c r="A1041" s="313" t="s">
        <v>2561</v>
      </c>
      <c r="B1041" s="307" t="s">
        <v>1005</v>
      </c>
      <c r="C1041" s="302" t="s">
        <v>3169</v>
      </c>
      <c r="D1041" s="310">
        <v>1</v>
      </c>
      <c r="E1041" s="304"/>
      <c r="F1041" s="305">
        <v>35.53</v>
      </c>
      <c r="G1041" s="439">
        <f t="shared" si="24"/>
        <v>0</v>
      </c>
      <c r="H1041" s="440"/>
      <c r="I1041" s="440"/>
      <c r="J1041" s="122"/>
    </row>
    <row r="1042" spans="1:10" ht="30" customHeight="1" x14ac:dyDescent="0.25">
      <c r="A1042" s="392" t="s">
        <v>2562</v>
      </c>
      <c r="B1042" s="392" t="s">
        <v>1072</v>
      </c>
      <c r="C1042" s="302" t="s">
        <v>3170</v>
      </c>
      <c r="D1042" s="310">
        <v>1</v>
      </c>
      <c r="E1042" s="311"/>
      <c r="F1042" s="305">
        <v>102.44</v>
      </c>
      <c r="G1042" s="439">
        <f t="shared" si="24"/>
        <v>0</v>
      </c>
      <c r="H1042" s="440"/>
      <c r="I1042" s="440"/>
      <c r="J1042" s="122"/>
    </row>
    <row r="1043" spans="1:10" ht="30" customHeight="1" x14ac:dyDescent="0.25">
      <c r="A1043" s="313" t="s">
        <v>2563</v>
      </c>
      <c r="B1043" s="307" t="s">
        <v>1134</v>
      </c>
      <c r="C1043" s="302" t="s">
        <v>3171</v>
      </c>
      <c r="D1043" s="310">
        <v>1</v>
      </c>
      <c r="E1043" s="304"/>
      <c r="F1043" s="305">
        <v>34.909999999999997</v>
      </c>
      <c r="G1043" s="439">
        <f t="shared" si="24"/>
        <v>0</v>
      </c>
      <c r="H1043" s="440"/>
      <c r="I1043" s="440"/>
      <c r="J1043" s="122"/>
    </row>
    <row r="1044" spans="1:10" ht="30" customHeight="1" x14ac:dyDescent="0.25">
      <c r="A1044" s="392" t="s">
        <v>2564</v>
      </c>
      <c r="B1044" s="392" t="s">
        <v>1107</v>
      </c>
      <c r="C1044" s="302" t="s">
        <v>3172</v>
      </c>
      <c r="D1044" s="310">
        <v>1</v>
      </c>
      <c r="E1044" s="311"/>
      <c r="F1044" s="305">
        <v>56.65</v>
      </c>
      <c r="G1044" s="439">
        <f t="shared" si="24"/>
        <v>0</v>
      </c>
      <c r="H1044" s="440"/>
      <c r="I1044" s="440"/>
      <c r="J1044" s="122"/>
    </row>
    <row r="1045" spans="1:10" ht="30" customHeight="1" x14ac:dyDescent="0.25">
      <c r="A1045" s="313" t="s">
        <v>2565</v>
      </c>
      <c r="B1045" s="307" t="s">
        <v>1057</v>
      </c>
      <c r="C1045" s="302" t="s">
        <v>3173</v>
      </c>
      <c r="D1045" s="310">
        <v>1</v>
      </c>
      <c r="E1045" s="304"/>
      <c r="F1045" s="305">
        <v>38.049999999999997</v>
      </c>
      <c r="G1045" s="439">
        <f t="shared" si="24"/>
        <v>0</v>
      </c>
      <c r="H1045" s="440"/>
      <c r="I1045" s="440"/>
      <c r="J1045" s="122"/>
    </row>
    <row r="1046" spans="1:10" ht="30" customHeight="1" x14ac:dyDescent="0.25">
      <c r="A1046" s="313" t="s">
        <v>2566</v>
      </c>
      <c r="B1046" s="307" t="s">
        <v>1012</v>
      </c>
      <c r="C1046" s="302" t="s">
        <v>3174</v>
      </c>
      <c r="D1046" s="310">
        <v>1</v>
      </c>
      <c r="E1046" s="304"/>
      <c r="F1046" s="305">
        <v>30.93</v>
      </c>
      <c r="G1046" s="439">
        <f t="shared" si="24"/>
        <v>0</v>
      </c>
      <c r="H1046" s="440"/>
      <c r="I1046" s="440"/>
      <c r="J1046" s="122"/>
    </row>
    <row r="1047" spans="1:10" ht="30" customHeight="1" x14ac:dyDescent="0.25">
      <c r="A1047" s="313" t="s">
        <v>2568</v>
      </c>
      <c r="B1047" s="307" t="s">
        <v>1079</v>
      </c>
      <c r="C1047" s="302" t="s">
        <v>3175</v>
      </c>
      <c r="D1047" s="310">
        <v>1</v>
      </c>
      <c r="E1047" s="304"/>
      <c r="F1047" s="305">
        <v>47.38</v>
      </c>
      <c r="G1047" s="439">
        <f t="shared" si="24"/>
        <v>0</v>
      </c>
      <c r="H1047" s="440"/>
      <c r="I1047" s="440"/>
      <c r="J1047" s="122"/>
    </row>
    <row r="1048" spans="1:10" ht="30" customHeight="1" x14ac:dyDescent="0.25">
      <c r="A1048" s="392" t="s">
        <v>2570</v>
      </c>
      <c r="B1048" s="392" t="s">
        <v>1116</v>
      </c>
      <c r="C1048" s="302" t="s">
        <v>3176</v>
      </c>
      <c r="D1048" s="310">
        <v>1</v>
      </c>
      <c r="E1048" s="311"/>
      <c r="F1048" s="305">
        <v>85</v>
      </c>
      <c r="G1048" s="439">
        <f t="shared" si="24"/>
        <v>0</v>
      </c>
      <c r="H1048" s="440"/>
      <c r="I1048" s="440"/>
      <c r="J1048" s="122"/>
    </row>
    <row r="1049" spans="1:10" ht="30" customHeight="1" x14ac:dyDescent="0.25">
      <c r="A1049" s="313" t="s">
        <v>2571</v>
      </c>
      <c r="B1049" s="307" t="s">
        <v>1027</v>
      </c>
      <c r="C1049" s="302" t="s">
        <v>3177</v>
      </c>
      <c r="D1049" s="310">
        <v>1</v>
      </c>
      <c r="E1049" s="304"/>
      <c r="F1049" s="305">
        <v>38.270000000000003</v>
      </c>
      <c r="G1049" s="439">
        <f t="shared" si="24"/>
        <v>0</v>
      </c>
      <c r="H1049" s="440"/>
      <c r="I1049" s="440"/>
      <c r="J1049" s="122"/>
    </row>
    <row r="1050" spans="1:10" ht="30" customHeight="1" x14ac:dyDescent="0.25">
      <c r="A1050" s="392" t="s">
        <v>2572</v>
      </c>
      <c r="B1050" s="392" t="s">
        <v>1010</v>
      </c>
      <c r="C1050" s="302" t="s">
        <v>3178</v>
      </c>
      <c r="D1050" s="310">
        <v>1</v>
      </c>
      <c r="E1050" s="311"/>
      <c r="F1050" s="305">
        <v>98.39</v>
      </c>
      <c r="G1050" s="439">
        <f t="shared" si="24"/>
        <v>0</v>
      </c>
      <c r="H1050" s="440"/>
      <c r="I1050" s="440"/>
      <c r="J1050" s="122"/>
    </row>
    <row r="1051" spans="1:10" ht="30" customHeight="1" x14ac:dyDescent="0.25">
      <c r="A1051" s="313" t="s">
        <v>2574</v>
      </c>
      <c r="B1051" s="307" t="s">
        <v>1059</v>
      </c>
      <c r="C1051" s="302" t="s">
        <v>3179</v>
      </c>
      <c r="D1051" s="310">
        <v>1</v>
      </c>
      <c r="E1051" s="304"/>
      <c r="F1051" s="305">
        <v>50.82</v>
      </c>
      <c r="G1051" s="439">
        <f t="shared" si="24"/>
        <v>0</v>
      </c>
      <c r="H1051" s="440"/>
      <c r="I1051" s="440"/>
      <c r="J1051" s="122"/>
    </row>
    <row r="1052" spans="1:10" ht="30" customHeight="1" x14ac:dyDescent="0.25">
      <c r="A1052" s="392" t="s">
        <v>2575</v>
      </c>
      <c r="B1052" s="392" t="s">
        <v>996</v>
      </c>
      <c r="C1052" s="302" t="s">
        <v>3180</v>
      </c>
      <c r="D1052" s="310">
        <v>1</v>
      </c>
      <c r="E1052" s="311"/>
      <c r="F1052" s="305">
        <v>112.59</v>
      </c>
      <c r="G1052" s="439">
        <f t="shared" ref="G1052:G1055" si="25">+F1052*E1052</f>
        <v>0</v>
      </c>
      <c r="H1052" s="440"/>
      <c r="I1052" s="440"/>
      <c r="J1052" s="122"/>
    </row>
    <row r="1053" spans="1:10" ht="30" customHeight="1" x14ac:dyDescent="0.25">
      <c r="A1053" s="313" t="s">
        <v>2577</v>
      </c>
      <c r="B1053" s="307" t="s">
        <v>1088</v>
      </c>
      <c r="C1053" s="302" t="s">
        <v>3182</v>
      </c>
      <c r="D1053" s="310">
        <v>1</v>
      </c>
      <c r="E1053" s="304"/>
      <c r="F1053" s="305">
        <v>97.61</v>
      </c>
      <c r="G1053" s="439">
        <f t="shared" si="25"/>
        <v>0</v>
      </c>
      <c r="H1053" s="440"/>
      <c r="I1053" s="440"/>
      <c r="J1053" s="122"/>
    </row>
    <row r="1054" spans="1:10" ht="30" customHeight="1" x14ac:dyDescent="0.25">
      <c r="A1054" s="313" t="s">
        <v>2578</v>
      </c>
      <c r="B1054" s="307" t="s">
        <v>1038</v>
      </c>
      <c r="C1054" s="302" t="s">
        <v>3183</v>
      </c>
      <c r="D1054" s="310">
        <v>1</v>
      </c>
      <c r="E1054" s="304"/>
      <c r="F1054" s="305">
        <v>39</v>
      </c>
      <c r="G1054" s="439">
        <f t="shared" si="25"/>
        <v>0</v>
      </c>
      <c r="H1054" s="440"/>
      <c r="I1054" s="440"/>
      <c r="J1054" s="122"/>
    </row>
    <row r="1055" spans="1:10" ht="30" customHeight="1" x14ac:dyDescent="0.25">
      <c r="A1055" s="313" t="s">
        <v>2582</v>
      </c>
      <c r="B1055" s="307" t="s">
        <v>1075</v>
      </c>
      <c r="C1055" s="302" t="s">
        <v>3187</v>
      </c>
      <c r="D1055" s="310">
        <v>1</v>
      </c>
      <c r="E1055" s="304"/>
      <c r="F1055" s="305">
        <v>31.21</v>
      </c>
      <c r="G1055" s="439">
        <f t="shared" si="25"/>
        <v>0</v>
      </c>
      <c r="H1055" s="440"/>
      <c r="I1055" s="440"/>
      <c r="J1055" s="122"/>
    </row>
    <row r="1056" spans="1:10" ht="30" customHeight="1" x14ac:dyDescent="0.25">
      <c r="A1056" s="275"/>
      <c r="B1056" s="276" t="s">
        <v>2148</v>
      </c>
      <c r="C1056" s="183"/>
      <c r="D1056" s="243"/>
      <c r="E1056" s="297"/>
      <c r="F1056" s="305"/>
      <c r="G1056" s="335"/>
      <c r="H1056" s="440"/>
      <c r="I1056" s="440"/>
      <c r="J1056" s="122"/>
    </row>
    <row r="1057" spans="1:10" ht="30" customHeight="1" x14ac:dyDescent="0.25">
      <c r="A1057" s="41" t="s">
        <v>2127</v>
      </c>
      <c r="B1057" s="26" t="s">
        <v>2148</v>
      </c>
      <c r="C1057" s="73"/>
      <c r="D1057" s="73"/>
      <c r="E1057" s="27"/>
      <c r="F1057" s="28"/>
      <c r="G1057" s="336"/>
      <c r="H1057" s="440"/>
      <c r="I1057" s="440"/>
      <c r="J1057" s="122"/>
    </row>
    <row r="1058" spans="1:10" ht="30" customHeight="1" x14ac:dyDescent="0.25">
      <c r="A1058" s="416" t="s">
        <v>2666</v>
      </c>
      <c r="B1058" s="392" t="s">
        <v>1171</v>
      </c>
      <c r="C1058" s="302" t="s">
        <v>3191</v>
      </c>
      <c r="D1058" s="310">
        <v>1</v>
      </c>
      <c r="E1058" s="311"/>
      <c r="F1058" s="305">
        <v>350</v>
      </c>
      <c r="G1058" s="439">
        <f t="shared" ref="G1058:G1081" si="26">+F1058*E1058</f>
        <v>0</v>
      </c>
      <c r="H1058" s="440"/>
      <c r="I1058" s="440"/>
      <c r="J1058" s="122"/>
    </row>
    <row r="1059" spans="1:10" ht="30" customHeight="1" x14ac:dyDescent="0.25">
      <c r="A1059" s="392" t="s">
        <v>2586</v>
      </c>
      <c r="B1059" s="392" t="s">
        <v>1163</v>
      </c>
      <c r="C1059" s="302" t="s">
        <v>3192</v>
      </c>
      <c r="D1059" s="310">
        <v>1</v>
      </c>
      <c r="E1059" s="311"/>
      <c r="F1059" s="305">
        <v>48.25</v>
      </c>
      <c r="G1059" s="439">
        <f t="shared" si="26"/>
        <v>0</v>
      </c>
      <c r="H1059" s="440"/>
      <c r="I1059" s="440"/>
      <c r="J1059" s="122"/>
    </row>
    <row r="1060" spans="1:10" ht="30" customHeight="1" x14ac:dyDescent="0.25">
      <c r="A1060" s="392" t="s">
        <v>2587</v>
      </c>
      <c r="B1060" s="392" t="s">
        <v>1164</v>
      </c>
      <c r="C1060" s="302" t="s">
        <v>3193</v>
      </c>
      <c r="D1060" s="310">
        <v>1</v>
      </c>
      <c r="E1060" s="311"/>
      <c r="F1060" s="305">
        <v>182.44</v>
      </c>
      <c r="G1060" s="439">
        <f t="shared" si="26"/>
        <v>0</v>
      </c>
      <c r="H1060" s="440"/>
      <c r="I1060" s="440"/>
      <c r="J1060" s="122"/>
    </row>
    <row r="1061" spans="1:10" ht="30" customHeight="1" x14ac:dyDescent="0.25">
      <c r="A1061" s="392" t="s">
        <v>2588</v>
      </c>
      <c r="B1061" s="392" t="s">
        <v>1151</v>
      </c>
      <c r="C1061" s="302" t="s">
        <v>3194</v>
      </c>
      <c r="D1061" s="310">
        <v>1</v>
      </c>
      <c r="E1061" s="311"/>
      <c r="F1061" s="305">
        <v>113.18</v>
      </c>
      <c r="G1061" s="439">
        <f t="shared" si="26"/>
        <v>0</v>
      </c>
      <c r="H1061" s="440"/>
      <c r="I1061" s="440"/>
      <c r="J1061" s="122"/>
    </row>
    <row r="1062" spans="1:10" ht="30" customHeight="1" x14ac:dyDescent="0.25">
      <c r="A1062" s="392" t="s">
        <v>2589</v>
      </c>
      <c r="B1062" s="392" t="s">
        <v>1349</v>
      </c>
      <c r="C1062" s="302" t="s">
        <v>3195</v>
      </c>
      <c r="D1062" s="310">
        <v>1</v>
      </c>
      <c r="E1062" s="311"/>
      <c r="F1062" s="305">
        <v>34</v>
      </c>
      <c r="G1062" s="439">
        <f t="shared" si="26"/>
        <v>0</v>
      </c>
      <c r="H1062" s="440"/>
      <c r="I1062" s="440"/>
      <c r="J1062" s="122"/>
    </row>
    <row r="1063" spans="1:10" ht="30" customHeight="1" x14ac:dyDescent="0.25">
      <c r="A1063" s="392" t="s">
        <v>2514</v>
      </c>
      <c r="B1063" s="392" t="s">
        <v>916</v>
      </c>
      <c r="C1063" s="302" t="s">
        <v>3798</v>
      </c>
      <c r="D1063" s="310">
        <v>1</v>
      </c>
      <c r="E1063" s="311"/>
      <c r="F1063" s="305">
        <v>66.459999999999994</v>
      </c>
      <c r="G1063" s="439">
        <f t="shared" si="26"/>
        <v>0</v>
      </c>
      <c r="H1063" s="440"/>
      <c r="I1063" s="440"/>
      <c r="J1063" s="122"/>
    </row>
    <row r="1064" spans="1:10" ht="30" customHeight="1" x14ac:dyDescent="0.25">
      <c r="A1064" s="392" t="s">
        <v>2516</v>
      </c>
      <c r="B1064" s="392" t="s">
        <v>1329</v>
      </c>
      <c r="C1064" s="302" t="s">
        <v>3799</v>
      </c>
      <c r="D1064" s="310">
        <v>1</v>
      </c>
      <c r="E1064" s="311"/>
      <c r="F1064" s="305">
        <v>144.56</v>
      </c>
      <c r="G1064" s="439">
        <f t="shared" si="26"/>
        <v>0</v>
      </c>
      <c r="H1064" s="440"/>
      <c r="I1064" s="440"/>
      <c r="J1064" s="122"/>
    </row>
    <row r="1065" spans="1:10" ht="30" customHeight="1" x14ac:dyDescent="0.25">
      <c r="A1065" s="313" t="s">
        <v>2518</v>
      </c>
      <c r="B1065" s="307" t="s">
        <v>970</v>
      </c>
      <c r="C1065" s="302" t="s">
        <v>3800</v>
      </c>
      <c r="D1065" s="310">
        <v>1</v>
      </c>
      <c r="E1065" s="304"/>
      <c r="F1065" s="305">
        <v>106.61</v>
      </c>
      <c r="G1065" s="439">
        <f t="shared" si="26"/>
        <v>0</v>
      </c>
      <c r="H1065" s="440"/>
      <c r="I1065" s="440"/>
      <c r="J1065" s="122"/>
    </row>
    <row r="1066" spans="1:10" ht="30" customHeight="1" x14ac:dyDescent="0.25">
      <c r="A1066" s="392" t="s">
        <v>2520</v>
      </c>
      <c r="B1066" s="392" t="s">
        <v>1037</v>
      </c>
      <c r="C1066" s="302" t="s">
        <v>3801</v>
      </c>
      <c r="D1066" s="310">
        <v>1</v>
      </c>
      <c r="E1066" s="311"/>
      <c r="F1066" s="305">
        <v>70</v>
      </c>
      <c r="G1066" s="439">
        <f t="shared" si="26"/>
        <v>0</v>
      </c>
      <c r="H1066" s="440"/>
      <c r="I1066" s="440"/>
      <c r="J1066" s="122"/>
    </row>
    <row r="1067" spans="1:10" ht="30" customHeight="1" x14ac:dyDescent="0.25">
      <c r="A1067" s="392" t="s">
        <v>2522</v>
      </c>
      <c r="B1067" s="392" t="s">
        <v>1334</v>
      </c>
      <c r="C1067" s="302" t="s">
        <v>3802</v>
      </c>
      <c r="D1067" s="310">
        <v>1</v>
      </c>
      <c r="E1067" s="311"/>
      <c r="F1067" s="305">
        <v>109</v>
      </c>
      <c r="G1067" s="439">
        <f t="shared" si="26"/>
        <v>0</v>
      </c>
      <c r="H1067" s="440"/>
      <c r="I1067" s="440"/>
      <c r="J1067" s="122"/>
    </row>
    <row r="1068" spans="1:10" ht="30" customHeight="1" x14ac:dyDescent="0.25">
      <c r="A1068" s="392" t="s">
        <v>2524</v>
      </c>
      <c r="B1068" s="392" t="s">
        <v>1335</v>
      </c>
      <c r="C1068" s="302" t="s">
        <v>3803</v>
      </c>
      <c r="D1068" s="310">
        <v>1</v>
      </c>
      <c r="E1068" s="311"/>
      <c r="F1068" s="305">
        <v>145.91999999999999</v>
      </c>
      <c r="G1068" s="439">
        <f t="shared" si="26"/>
        <v>0</v>
      </c>
      <c r="H1068" s="440"/>
      <c r="I1068" s="440"/>
      <c r="J1068" s="122"/>
    </row>
    <row r="1069" spans="1:10" ht="30" customHeight="1" x14ac:dyDescent="0.25">
      <c r="A1069" s="392" t="s">
        <v>2526</v>
      </c>
      <c r="B1069" s="392" t="s">
        <v>1361</v>
      </c>
      <c r="C1069" s="302" t="s">
        <v>3804</v>
      </c>
      <c r="D1069" s="310">
        <v>1</v>
      </c>
      <c r="E1069" s="311"/>
      <c r="F1069" s="305">
        <v>39.76</v>
      </c>
      <c r="G1069" s="439">
        <f t="shared" si="26"/>
        <v>0</v>
      </c>
      <c r="H1069" s="440"/>
      <c r="I1069" s="440"/>
      <c r="J1069" s="122"/>
    </row>
    <row r="1070" spans="1:10" ht="30" customHeight="1" x14ac:dyDescent="0.25">
      <c r="A1070" s="313" t="s">
        <v>2528</v>
      </c>
      <c r="B1070" s="307" t="s">
        <v>1132</v>
      </c>
      <c r="C1070" s="302" t="s">
        <v>3805</v>
      </c>
      <c r="D1070" s="310">
        <v>1</v>
      </c>
      <c r="E1070" s="304"/>
      <c r="F1070" s="305">
        <v>59.06</v>
      </c>
      <c r="G1070" s="439">
        <f t="shared" si="26"/>
        <v>0</v>
      </c>
      <c r="H1070" s="440"/>
      <c r="I1070" s="440"/>
      <c r="J1070" s="122"/>
    </row>
    <row r="1071" spans="1:10" ht="30" customHeight="1" x14ac:dyDescent="0.25">
      <c r="A1071" s="392" t="s">
        <v>2530</v>
      </c>
      <c r="B1071" s="392" t="s">
        <v>1165</v>
      </c>
      <c r="C1071" s="302" t="s">
        <v>3806</v>
      </c>
      <c r="D1071" s="310">
        <v>1</v>
      </c>
      <c r="E1071" s="311"/>
      <c r="F1071" s="305">
        <v>14.29</v>
      </c>
      <c r="G1071" s="439">
        <f t="shared" si="26"/>
        <v>0</v>
      </c>
      <c r="H1071" s="440"/>
      <c r="I1071" s="440"/>
      <c r="J1071" s="122"/>
    </row>
    <row r="1072" spans="1:10" ht="30" customHeight="1" x14ac:dyDescent="0.25">
      <c r="A1072" s="392" t="s">
        <v>2532</v>
      </c>
      <c r="B1072" s="392" t="s">
        <v>1166</v>
      </c>
      <c r="C1072" s="302" t="s">
        <v>3807</v>
      </c>
      <c r="D1072" s="310">
        <v>1</v>
      </c>
      <c r="E1072" s="311"/>
      <c r="F1072" s="305">
        <v>8.5203524999999996</v>
      </c>
      <c r="G1072" s="439">
        <f t="shared" si="26"/>
        <v>0</v>
      </c>
      <c r="H1072" s="440"/>
      <c r="I1072" s="440"/>
      <c r="J1072" s="122"/>
    </row>
    <row r="1073" spans="1:10" ht="30" customHeight="1" x14ac:dyDescent="0.25">
      <c r="A1073" s="313" t="s">
        <v>2534</v>
      </c>
      <c r="B1073" s="307" t="s">
        <v>1076</v>
      </c>
      <c r="C1073" s="302" t="s">
        <v>3808</v>
      </c>
      <c r="D1073" s="310">
        <v>1</v>
      </c>
      <c r="E1073" s="304"/>
      <c r="F1073" s="305">
        <v>45.59</v>
      </c>
      <c r="G1073" s="439">
        <f t="shared" si="26"/>
        <v>0</v>
      </c>
      <c r="H1073" s="440"/>
      <c r="I1073" s="440"/>
      <c r="J1073" s="122"/>
    </row>
    <row r="1074" spans="1:10" ht="30" customHeight="1" x14ac:dyDescent="0.25">
      <c r="A1074" s="392" t="s">
        <v>2536</v>
      </c>
      <c r="B1074" s="392" t="s">
        <v>1147</v>
      </c>
      <c r="C1074" s="302" t="s">
        <v>3809</v>
      </c>
      <c r="D1074" s="310">
        <v>1</v>
      </c>
      <c r="E1074" s="311"/>
      <c r="F1074" s="305">
        <v>68.61</v>
      </c>
      <c r="G1074" s="439">
        <f t="shared" si="26"/>
        <v>0</v>
      </c>
      <c r="H1074" s="440"/>
      <c r="I1074" s="440"/>
      <c r="J1074" s="122"/>
    </row>
    <row r="1075" spans="1:10" ht="30" customHeight="1" x14ac:dyDescent="0.25">
      <c r="A1075" s="313" t="s">
        <v>2538</v>
      </c>
      <c r="B1075" s="307" t="s">
        <v>1004</v>
      </c>
      <c r="C1075" s="302" t="s">
        <v>3810</v>
      </c>
      <c r="D1075" s="310">
        <v>1</v>
      </c>
      <c r="E1075" s="304"/>
      <c r="F1075" s="305">
        <v>98</v>
      </c>
      <c r="G1075" s="439">
        <f t="shared" si="26"/>
        <v>0</v>
      </c>
      <c r="H1075" s="440"/>
      <c r="I1075" s="440"/>
      <c r="J1075" s="122"/>
    </row>
    <row r="1076" spans="1:10" ht="30" customHeight="1" x14ac:dyDescent="0.25">
      <c r="A1076" s="392" t="s">
        <v>2540</v>
      </c>
      <c r="B1076" s="392" t="s">
        <v>1092</v>
      </c>
      <c r="C1076" s="302" t="s">
        <v>3811</v>
      </c>
      <c r="D1076" s="310">
        <v>1</v>
      </c>
      <c r="E1076" s="311"/>
      <c r="F1076" s="305">
        <v>95.24</v>
      </c>
      <c r="G1076" s="439">
        <f t="shared" si="26"/>
        <v>0</v>
      </c>
      <c r="H1076" s="440"/>
      <c r="I1076" s="440"/>
      <c r="J1076" s="122"/>
    </row>
    <row r="1077" spans="1:10" ht="30" customHeight="1" x14ac:dyDescent="0.25">
      <c r="A1077" s="392" t="s">
        <v>2542</v>
      </c>
      <c r="B1077" s="392" t="s">
        <v>1103</v>
      </c>
      <c r="C1077" s="302" t="s">
        <v>3812</v>
      </c>
      <c r="D1077" s="310">
        <v>1</v>
      </c>
      <c r="E1077" s="311"/>
      <c r="F1077" s="305">
        <v>88.34</v>
      </c>
      <c r="G1077" s="439">
        <f t="shared" si="26"/>
        <v>0</v>
      </c>
      <c r="H1077" s="440"/>
      <c r="I1077" s="440"/>
      <c r="J1077" s="122"/>
    </row>
    <row r="1078" spans="1:10" ht="30" customHeight="1" x14ac:dyDescent="0.25">
      <c r="A1078" s="392" t="s">
        <v>2544</v>
      </c>
      <c r="B1078" s="392" t="s">
        <v>971</v>
      </c>
      <c r="C1078" s="302" t="s">
        <v>3813</v>
      </c>
      <c r="D1078" s="310">
        <v>1</v>
      </c>
      <c r="E1078" s="311"/>
      <c r="F1078" s="305">
        <v>157.22999999999999</v>
      </c>
      <c r="G1078" s="439">
        <f t="shared" si="26"/>
        <v>0</v>
      </c>
      <c r="H1078" s="440"/>
      <c r="I1078" s="440"/>
      <c r="J1078" s="122"/>
    </row>
    <row r="1079" spans="1:10" ht="30" customHeight="1" x14ac:dyDescent="0.25">
      <c r="A1079" s="392" t="s">
        <v>2546</v>
      </c>
      <c r="B1079" s="392" t="s">
        <v>1080</v>
      </c>
      <c r="C1079" s="302" t="s">
        <v>3814</v>
      </c>
      <c r="D1079" s="310">
        <v>1</v>
      </c>
      <c r="E1079" s="311"/>
      <c r="F1079" s="305">
        <v>76.239999999999995</v>
      </c>
      <c r="G1079" s="439">
        <f t="shared" si="26"/>
        <v>0</v>
      </c>
      <c r="H1079" s="440"/>
      <c r="I1079" s="440"/>
      <c r="J1079" s="122"/>
    </row>
    <row r="1080" spans="1:10" ht="30" customHeight="1" x14ac:dyDescent="0.25">
      <c r="A1080" s="392" t="s">
        <v>2548</v>
      </c>
      <c r="B1080" s="392" t="s">
        <v>1091</v>
      </c>
      <c r="C1080" s="302" t="s">
        <v>3815</v>
      </c>
      <c r="D1080" s="310">
        <v>1</v>
      </c>
      <c r="E1080" s="311"/>
      <c r="F1080" s="305">
        <v>72.010000000000005</v>
      </c>
      <c r="G1080" s="439">
        <f t="shared" si="26"/>
        <v>0</v>
      </c>
      <c r="H1080" s="440"/>
      <c r="I1080" s="440"/>
      <c r="J1080" s="122"/>
    </row>
    <row r="1081" spans="1:10" ht="30" customHeight="1" x14ac:dyDescent="0.25">
      <c r="A1081" s="392" t="s">
        <v>2550</v>
      </c>
      <c r="B1081" s="392" t="s">
        <v>1117</v>
      </c>
      <c r="C1081" s="302" t="s">
        <v>3816</v>
      </c>
      <c r="D1081" s="310">
        <v>1</v>
      </c>
      <c r="E1081" s="311"/>
      <c r="F1081" s="305">
        <v>125.1</v>
      </c>
      <c r="G1081" s="439">
        <f t="shared" si="26"/>
        <v>0</v>
      </c>
      <c r="H1081" s="440"/>
      <c r="I1081" s="440"/>
      <c r="J1081" s="122"/>
    </row>
    <row r="1082" spans="1:10" ht="30" customHeight="1" x14ac:dyDescent="0.25">
      <c r="A1082" s="419" t="s">
        <v>2148</v>
      </c>
      <c r="B1082" s="401" t="s">
        <v>2148</v>
      </c>
      <c r="C1082" s="327"/>
      <c r="D1082" s="328"/>
      <c r="E1082" s="297"/>
      <c r="F1082" s="305"/>
      <c r="G1082" s="346"/>
      <c r="H1082" s="440"/>
      <c r="I1082" s="440"/>
      <c r="J1082" s="122"/>
    </row>
    <row r="1083" spans="1:10" ht="30" customHeight="1" x14ac:dyDescent="0.25">
      <c r="A1083" s="269" t="s">
        <v>1981</v>
      </c>
      <c r="B1083" s="282" t="s">
        <v>2148</v>
      </c>
      <c r="C1083" s="283"/>
      <c r="D1083" s="283"/>
      <c r="E1083" s="284"/>
      <c r="F1083" s="28"/>
      <c r="G1083" s="347"/>
      <c r="H1083" s="440"/>
      <c r="I1083" s="440"/>
      <c r="J1083" s="122"/>
    </row>
    <row r="1084" spans="1:10" ht="30" customHeight="1" x14ac:dyDescent="0.25">
      <c r="A1084" s="306" t="s">
        <v>2554</v>
      </c>
      <c r="B1084" s="307" t="s">
        <v>576</v>
      </c>
      <c r="C1084" s="302" t="s">
        <v>3817</v>
      </c>
      <c r="D1084" s="303">
        <v>1</v>
      </c>
      <c r="E1084" s="304"/>
      <c r="F1084" s="305">
        <v>49.93</v>
      </c>
      <c r="G1084" s="439">
        <f t="shared" ref="G1084:G1103" si="27">+F1084*E1084</f>
        <v>0</v>
      </c>
      <c r="H1084" s="440"/>
      <c r="I1084" s="440"/>
      <c r="J1084" s="122"/>
    </row>
    <row r="1085" spans="1:10" ht="30" customHeight="1" x14ac:dyDescent="0.25">
      <c r="A1085" s="306" t="s">
        <v>2556</v>
      </c>
      <c r="B1085" s="307" t="s">
        <v>451</v>
      </c>
      <c r="C1085" s="302" t="s">
        <v>3818</v>
      </c>
      <c r="D1085" s="303">
        <v>1</v>
      </c>
      <c r="E1085" s="304"/>
      <c r="F1085" s="305">
        <v>100.53</v>
      </c>
      <c r="G1085" s="439">
        <f t="shared" si="27"/>
        <v>0</v>
      </c>
      <c r="H1085" s="440"/>
      <c r="I1085" s="440"/>
      <c r="J1085" s="122"/>
    </row>
    <row r="1086" spans="1:10" ht="30" customHeight="1" x14ac:dyDescent="0.25">
      <c r="A1086" s="306" t="s">
        <v>2558</v>
      </c>
      <c r="B1086" s="307" t="s">
        <v>452</v>
      </c>
      <c r="C1086" s="302" t="s">
        <v>3819</v>
      </c>
      <c r="D1086" s="303">
        <v>1</v>
      </c>
      <c r="E1086" s="304"/>
      <c r="F1086" s="305">
        <v>47.91</v>
      </c>
      <c r="G1086" s="439">
        <f t="shared" si="27"/>
        <v>0</v>
      </c>
      <c r="H1086" s="440"/>
      <c r="I1086" s="440"/>
      <c r="J1086" s="122"/>
    </row>
    <row r="1087" spans="1:10" ht="30" customHeight="1" x14ac:dyDescent="0.25">
      <c r="A1087" s="306" t="s">
        <v>453</v>
      </c>
      <c r="B1087" s="307" t="s">
        <v>454</v>
      </c>
      <c r="C1087" s="302" t="s">
        <v>3820</v>
      </c>
      <c r="D1087" s="303">
        <v>2</v>
      </c>
      <c r="E1087" s="304"/>
      <c r="F1087" s="305">
        <v>54.65</v>
      </c>
      <c r="G1087" s="439">
        <f t="shared" si="27"/>
        <v>0</v>
      </c>
      <c r="H1087" s="440"/>
      <c r="I1087" s="440"/>
      <c r="J1087" s="122"/>
    </row>
    <row r="1088" spans="1:10" ht="30" customHeight="1" x14ac:dyDescent="0.25">
      <c r="A1088" s="306" t="s">
        <v>472</v>
      </c>
      <c r="B1088" s="307" t="s">
        <v>473</v>
      </c>
      <c r="C1088" s="302" t="s">
        <v>3821</v>
      </c>
      <c r="D1088" s="303">
        <v>6</v>
      </c>
      <c r="E1088" s="304"/>
      <c r="F1088" s="305">
        <v>44.35</v>
      </c>
      <c r="G1088" s="439">
        <f t="shared" si="27"/>
        <v>0</v>
      </c>
      <c r="H1088" s="440"/>
      <c r="I1088" s="440"/>
      <c r="J1088" s="122"/>
    </row>
    <row r="1089" spans="1:10" ht="30" customHeight="1" x14ac:dyDescent="0.25">
      <c r="A1089" s="306" t="s">
        <v>582</v>
      </c>
      <c r="B1089" s="307" t="s">
        <v>583</v>
      </c>
      <c r="C1089" s="302" t="s">
        <v>3822</v>
      </c>
      <c r="D1089" s="303">
        <v>6</v>
      </c>
      <c r="E1089" s="304"/>
      <c r="F1089" s="305">
        <v>11.77</v>
      </c>
      <c r="G1089" s="439">
        <f t="shared" si="27"/>
        <v>0</v>
      </c>
      <c r="H1089" s="440"/>
      <c r="I1089" s="440"/>
      <c r="J1089" s="122"/>
    </row>
    <row r="1090" spans="1:10" ht="30" customHeight="1" x14ac:dyDescent="0.25">
      <c r="A1090" s="306" t="s">
        <v>584</v>
      </c>
      <c r="B1090" s="307" t="s">
        <v>393</v>
      </c>
      <c r="C1090" s="302" t="s">
        <v>3823</v>
      </c>
      <c r="D1090" s="303">
        <v>6</v>
      </c>
      <c r="E1090" s="304"/>
      <c r="F1090" s="305">
        <v>10.93</v>
      </c>
      <c r="G1090" s="439">
        <f t="shared" si="27"/>
        <v>0</v>
      </c>
      <c r="H1090" s="440"/>
      <c r="I1090" s="440"/>
      <c r="J1090" s="122"/>
    </row>
    <row r="1091" spans="1:10" ht="30" customHeight="1" x14ac:dyDescent="0.25">
      <c r="A1091" s="306" t="s">
        <v>578</v>
      </c>
      <c r="B1091" s="307" t="s">
        <v>402</v>
      </c>
      <c r="C1091" s="302" t="s">
        <v>3824</v>
      </c>
      <c r="D1091" s="303">
        <v>6</v>
      </c>
      <c r="E1091" s="304"/>
      <c r="F1091" s="305">
        <v>23.53</v>
      </c>
      <c r="G1091" s="439">
        <f t="shared" si="27"/>
        <v>0</v>
      </c>
      <c r="H1091" s="440"/>
      <c r="I1091" s="440"/>
      <c r="J1091" s="122"/>
    </row>
    <row r="1092" spans="1:10" ht="30" customHeight="1" x14ac:dyDescent="0.25">
      <c r="A1092" s="306" t="s">
        <v>455</v>
      </c>
      <c r="B1092" s="307" t="s">
        <v>456</v>
      </c>
      <c r="C1092" s="302" t="s">
        <v>3825</v>
      </c>
      <c r="D1092" s="303">
        <v>12</v>
      </c>
      <c r="E1092" s="304"/>
      <c r="F1092" s="305">
        <v>37.770000000000003</v>
      </c>
      <c r="G1092" s="439">
        <f t="shared" si="27"/>
        <v>0</v>
      </c>
      <c r="H1092" s="440"/>
      <c r="I1092" s="440"/>
      <c r="J1092" s="122"/>
    </row>
    <row r="1093" spans="1:10" ht="30" customHeight="1" x14ac:dyDescent="0.25">
      <c r="A1093" s="306" t="s">
        <v>2567</v>
      </c>
      <c r="B1093" s="307" t="s">
        <v>457</v>
      </c>
      <c r="C1093" s="302" t="s">
        <v>3826</v>
      </c>
      <c r="D1093" s="303">
        <v>1</v>
      </c>
      <c r="E1093" s="304"/>
      <c r="F1093" s="305">
        <v>83.61</v>
      </c>
      <c r="G1093" s="439">
        <f t="shared" si="27"/>
        <v>0</v>
      </c>
      <c r="H1093" s="440"/>
      <c r="I1093" s="440"/>
      <c r="J1093" s="122"/>
    </row>
    <row r="1094" spans="1:10" ht="30" customHeight="1" x14ac:dyDescent="0.25">
      <c r="A1094" s="306" t="s">
        <v>2569</v>
      </c>
      <c r="B1094" s="307" t="s">
        <v>458</v>
      </c>
      <c r="C1094" s="302" t="s">
        <v>3827</v>
      </c>
      <c r="D1094" s="303">
        <v>1</v>
      </c>
      <c r="E1094" s="304"/>
      <c r="F1094" s="305">
        <v>156.9</v>
      </c>
      <c r="G1094" s="439">
        <f t="shared" si="27"/>
        <v>0</v>
      </c>
      <c r="H1094" s="440"/>
      <c r="I1094" s="440"/>
      <c r="J1094" s="122"/>
    </row>
    <row r="1095" spans="1:10" ht="30" customHeight="1" x14ac:dyDescent="0.25">
      <c r="A1095" s="306" t="s">
        <v>1649</v>
      </c>
      <c r="B1095" s="307" t="s">
        <v>461</v>
      </c>
      <c r="C1095" s="302" t="s">
        <v>3828</v>
      </c>
      <c r="D1095" s="303">
        <v>1</v>
      </c>
      <c r="E1095" s="304"/>
      <c r="F1095" s="305">
        <v>38.83</v>
      </c>
      <c r="G1095" s="439">
        <f t="shared" si="27"/>
        <v>0</v>
      </c>
      <c r="H1095" s="440"/>
      <c r="I1095" s="440"/>
      <c r="J1095" s="122"/>
    </row>
    <row r="1096" spans="1:10" ht="30" customHeight="1" x14ac:dyDescent="0.25">
      <c r="A1096" s="306" t="s">
        <v>459</v>
      </c>
      <c r="B1096" s="307" t="s">
        <v>460</v>
      </c>
      <c r="C1096" s="302" t="s">
        <v>3829</v>
      </c>
      <c r="D1096" s="303">
        <v>12</v>
      </c>
      <c r="E1096" s="304"/>
      <c r="F1096" s="305">
        <v>12.6</v>
      </c>
      <c r="G1096" s="439">
        <f t="shared" si="27"/>
        <v>0</v>
      </c>
      <c r="H1096" s="440"/>
      <c r="I1096" s="440"/>
      <c r="J1096" s="122"/>
    </row>
    <row r="1097" spans="1:10" ht="30" customHeight="1" x14ac:dyDescent="0.25">
      <c r="A1097" s="306" t="s">
        <v>1985</v>
      </c>
      <c r="B1097" s="307" t="s">
        <v>467</v>
      </c>
      <c r="C1097" s="302" t="s">
        <v>3831</v>
      </c>
      <c r="D1097" s="303">
        <v>12</v>
      </c>
      <c r="E1097" s="304"/>
      <c r="F1097" s="305">
        <v>47.07</v>
      </c>
      <c r="G1097" s="439">
        <f t="shared" si="27"/>
        <v>0</v>
      </c>
      <c r="H1097" s="440"/>
      <c r="I1097" s="440"/>
      <c r="J1097" s="122"/>
    </row>
    <row r="1098" spans="1:10" ht="30" customHeight="1" x14ac:dyDescent="0.25">
      <c r="A1098" s="306" t="s">
        <v>465</v>
      </c>
      <c r="B1098" s="307" t="s">
        <v>466</v>
      </c>
      <c r="C1098" s="302" t="s">
        <v>3833</v>
      </c>
      <c r="D1098" s="303">
        <v>12</v>
      </c>
      <c r="E1098" s="304"/>
      <c r="F1098" s="305">
        <v>29</v>
      </c>
      <c r="G1098" s="439">
        <f t="shared" si="27"/>
        <v>0</v>
      </c>
      <c r="H1098" s="440"/>
      <c r="I1098" s="440"/>
      <c r="J1098" s="122"/>
    </row>
    <row r="1099" spans="1:10" ht="30" customHeight="1" x14ac:dyDescent="0.25">
      <c r="A1099" s="306" t="s">
        <v>470</v>
      </c>
      <c r="B1099" s="307" t="s">
        <v>471</v>
      </c>
      <c r="C1099" s="302" t="s">
        <v>3835</v>
      </c>
      <c r="D1099" s="303">
        <v>12</v>
      </c>
      <c r="E1099" s="304"/>
      <c r="F1099" s="305">
        <v>27.23</v>
      </c>
      <c r="G1099" s="439">
        <f t="shared" si="27"/>
        <v>0</v>
      </c>
      <c r="H1099" s="440"/>
      <c r="I1099" s="440"/>
      <c r="J1099" s="122"/>
    </row>
    <row r="1100" spans="1:10" ht="30" customHeight="1" x14ac:dyDescent="0.25">
      <c r="A1100" s="306" t="s">
        <v>474</v>
      </c>
      <c r="B1100" s="307" t="s">
        <v>475</v>
      </c>
      <c r="C1100" s="302" t="s">
        <v>3836</v>
      </c>
      <c r="D1100" s="303">
        <v>1</v>
      </c>
      <c r="E1100" s="304"/>
      <c r="F1100" s="305">
        <v>70.31</v>
      </c>
      <c r="G1100" s="439">
        <f t="shared" si="27"/>
        <v>0</v>
      </c>
      <c r="H1100" s="440"/>
      <c r="I1100" s="440"/>
      <c r="J1100" s="122"/>
    </row>
    <row r="1101" spans="1:10" ht="30" customHeight="1" x14ac:dyDescent="0.25">
      <c r="A1101" s="306" t="s">
        <v>476</v>
      </c>
      <c r="B1101" s="307" t="s">
        <v>477</v>
      </c>
      <c r="C1101" s="302" t="s">
        <v>3837</v>
      </c>
      <c r="D1101" s="303">
        <v>12</v>
      </c>
      <c r="E1101" s="304"/>
      <c r="F1101" s="305">
        <v>29</v>
      </c>
      <c r="G1101" s="439">
        <f t="shared" si="27"/>
        <v>0</v>
      </c>
      <c r="H1101" s="440"/>
      <c r="I1101" s="440"/>
      <c r="J1101" s="122"/>
    </row>
    <row r="1102" spans="1:10" ht="30" customHeight="1" x14ac:dyDescent="0.25">
      <c r="A1102" s="306" t="s">
        <v>480</v>
      </c>
      <c r="B1102" s="307" t="s">
        <v>481</v>
      </c>
      <c r="C1102" s="302" t="s">
        <v>3838</v>
      </c>
      <c r="D1102" s="303">
        <v>1</v>
      </c>
      <c r="E1102" s="304"/>
      <c r="F1102" s="305">
        <v>90</v>
      </c>
      <c r="G1102" s="439">
        <f t="shared" si="27"/>
        <v>0</v>
      </c>
      <c r="H1102" s="440"/>
      <c r="I1102" s="440"/>
      <c r="J1102" s="122"/>
    </row>
    <row r="1103" spans="1:10" ht="30" customHeight="1" x14ac:dyDescent="0.25">
      <c r="A1103" s="306" t="s">
        <v>478</v>
      </c>
      <c r="B1103" s="307" t="s">
        <v>479</v>
      </c>
      <c r="C1103" s="302" t="s">
        <v>3839</v>
      </c>
      <c r="D1103" s="303">
        <v>12</v>
      </c>
      <c r="E1103" s="304"/>
      <c r="F1103" s="305">
        <v>10.48</v>
      </c>
      <c r="G1103" s="439">
        <f t="shared" si="27"/>
        <v>0</v>
      </c>
      <c r="H1103" s="440"/>
      <c r="I1103" s="440"/>
      <c r="J1103" s="122"/>
    </row>
    <row r="1104" spans="1:10" ht="30" customHeight="1" x14ac:dyDescent="0.25">
      <c r="A1104" s="415"/>
      <c r="B1104" s="399" t="s">
        <v>2148</v>
      </c>
      <c r="C1104" s="274"/>
      <c r="D1104" s="279"/>
      <c r="E1104" s="280"/>
      <c r="F1104" s="305"/>
      <c r="G1104" s="366"/>
      <c r="H1104" s="440"/>
      <c r="I1104" s="440"/>
      <c r="J1104" s="122"/>
    </row>
    <row r="1105" spans="1:10" ht="30" customHeight="1" x14ac:dyDescent="0.25">
      <c r="A1105" s="269" t="s">
        <v>1982</v>
      </c>
      <c r="B1105" s="282" t="s">
        <v>2148</v>
      </c>
      <c r="C1105" s="283"/>
      <c r="D1105" s="283"/>
      <c r="E1105" s="284"/>
      <c r="F1105" s="28"/>
      <c r="G1105" s="367"/>
      <c r="H1105" s="440"/>
      <c r="I1105" s="440"/>
      <c r="J1105" s="122"/>
    </row>
    <row r="1106" spans="1:10" ht="30" customHeight="1" x14ac:dyDescent="0.25">
      <c r="A1106" s="306" t="s">
        <v>482</v>
      </c>
      <c r="B1106" s="307" t="s">
        <v>483</v>
      </c>
      <c r="C1106" s="302" t="s">
        <v>3840</v>
      </c>
      <c r="D1106" s="303">
        <v>12</v>
      </c>
      <c r="E1106" s="304"/>
      <c r="F1106" s="305">
        <v>13</v>
      </c>
      <c r="G1106" s="439">
        <f t="shared" ref="G1106:G1122" si="28">+F1106*E1106</f>
        <v>0</v>
      </c>
      <c r="H1106" s="440"/>
      <c r="I1106" s="440"/>
      <c r="J1106" s="122"/>
    </row>
    <row r="1107" spans="1:10" ht="30" customHeight="1" x14ac:dyDescent="0.25">
      <c r="A1107" s="306" t="s">
        <v>545</v>
      </c>
      <c r="B1107" s="307" t="s">
        <v>546</v>
      </c>
      <c r="C1107" s="302" t="s">
        <v>3220</v>
      </c>
      <c r="D1107" s="310">
        <v>12</v>
      </c>
      <c r="E1107" s="304"/>
      <c r="F1107" s="305">
        <v>5.6649450000000012</v>
      </c>
      <c r="G1107" s="439">
        <f t="shared" si="28"/>
        <v>0</v>
      </c>
      <c r="H1107" s="440"/>
      <c r="I1107" s="440"/>
      <c r="J1107" s="122"/>
    </row>
    <row r="1108" spans="1:10" ht="30" customHeight="1" x14ac:dyDescent="0.25">
      <c r="A1108" s="306" t="s">
        <v>547</v>
      </c>
      <c r="B1108" s="307" t="s">
        <v>548</v>
      </c>
      <c r="C1108" s="302" t="s">
        <v>3221</v>
      </c>
      <c r="D1108" s="310">
        <v>1</v>
      </c>
      <c r="E1108" s="304"/>
      <c r="F1108" s="305">
        <v>34.119999999999997</v>
      </c>
      <c r="G1108" s="439">
        <f t="shared" si="28"/>
        <v>0</v>
      </c>
      <c r="H1108" s="440"/>
      <c r="I1108" s="440"/>
      <c r="J1108" s="122"/>
    </row>
    <row r="1109" spans="1:10" ht="30" customHeight="1" x14ac:dyDescent="0.25">
      <c r="A1109" s="306" t="s">
        <v>549</v>
      </c>
      <c r="B1109" s="307" t="s">
        <v>550</v>
      </c>
      <c r="C1109" s="302" t="s">
        <v>3222</v>
      </c>
      <c r="D1109" s="310">
        <v>1</v>
      </c>
      <c r="E1109" s="304"/>
      <c r="F1109" s="305">
        <v>81.47</v>
      </c>
      <c r="G1109" s="439">
        <f t="shared" si="28"/>
        <v>0</v>
      </c>
      <c r="H1109" s="440"/>
      <c r="I1109" s="440"/>
      <c r="J1109" s="122"/>
    </row>
    <row r="1110" spans="1:10" ht="30" customHeight="1" x14ac:dyDescent="0.25">
      <c r="A1110" s="306" t="s">
        <v>487</v>
      </c>
      <c r="B1110" s="307" t="s">
        <v>488</v>
      </c>
      <c r="C1110" s="302" t="s">
        <v>3842</v>
      </c>
      <c r="D1110" s="310">
        <v>1</v>
      </c>
      <c r="E1110" s="304"/>
      <c r="F1110" s="305">
        <v>40.61</v>
      </c>
      <c r="G1110" s="439">
        <f t="shared" si="28"/>
        <v>0</v>
      </c>
      <c r="H1110" s="440"/>
      <c r="I1110" s="440"/>
      <c r="J1110" s="122"/>
    </row>
    <row r="1111" spans="1:10" ht="30" customHeight="1" x14ac:dyDescent="0.25">
      <c r="A1111" s="306" t="s">
        <v>1650</v>
      </c>
      <c r="B1111" s="307" t="s">
        <v>489</v>
      </c>
      <c r="C1111" s="302" t="s">
        <v>3843</v>
      </c>
      <c r="D1111" s="310">
        <v>1</v>
      </c>
      <c r="E1111" s="304"/>
      <c r="F1111" s="305">
        <v>97.89</v>
      </c>
      <c r="G1111" s="439">
        <f t="shared" si="28"/>
        <v>0</v>
      </c>
      <c r="H1111" s="440"/>
      <c r="I1111" s="440"/>
      <c r="J1111" s="122"/>
    </row>
    <row r="1112" spans="1:10" ht="30" customHeight="1" x14ac:dyDescent="0.25">
      <c r="A1112" s="306" t="s">
        <v>490</v>
      </c>
      <c r="B1112" s="307" t="s">
        <v>491</v>
      </c>
      <c r="C1112" s="302" t="s">
        <v>3844</v>
      </c>
      <c r="D1112" s="310">
        <v>6</v>
      </c>
      <c r="E1112" s="304"/>
      <c r="F1112" s="305">
        <v>231.98</v>
      </c>
      <c r="G1112" s="439">
        <f t="shared" si="28"/>
        <v>0</v>
      </c>
      <c r="H1112" s="440"/>
      <c r="I1112" s="440"/>
      <c r="J1112" s="122"/>
    </row>
    <row r="1113" spans="1:10" ht="30" customHeight="1" x14ac:dyDescent="0.25">
      <c r="A1113" s="306" t="s">
        <v>498</v>
      </c>
      <c r="B1113" s="307" t="s">
        <v>499</v>
      </c>
      <c r="C1113" s="302" t="s">
        <v>3847</v>
      </c>
      <c r="D1113" s="310">
        <v>1</v>
      </c>
      <c r="E1113" s="304"/>
      <c r="F1113" s="305">
        <v>12.05</v>
      </c>
      <c r="G1113" s="439">
        <f t="shared" si="28"/>
        <v>0</v>
      </c>
      <c r="H1113" s="440"/>
      <c r="I1113" s="440"/>
      <c r="J1113" s="122"/>
    </row>
    <row r="1114" spans="1:10" ht="30" customHeight="1" x14ac:dyDescent="0.25">
      <c r="A1114" s="306" t="s">
        <v>500</v>
      </c>
      <c r="B1114" s="307" t="s">
        <v>501</v>
      </c>
      <c r="C1114" s="302" t="s">
        <v>3848</v>
      </c>
      <c r="D1114" s="310">
        <v>1</v>
      </c>
      <c r="E1114" s="304"/>
      <c r="F1114" s="305">
        <v>60.18</v>
      </c>
      <c r="G1114" s="439">
        <f t="shared" si="28"/>
        <v>0</v>
      </c>
      <c r="H1114" s="440"/>
      <c r="I1114" s="440"/>
      <c r="J1114" s="122"/>
    </row>
    <row r="1115" spans="1:10" ht="30" customHeight="1" x14ac:dyDescent="0.25">
      <c r="A1115" s="306" t="s">
        <v>502</v>
      </c>
      <c r="B1115" s="307" t="s">
        <v>503</v>
      </c>
      <c r="C1115" s="302" t="s">
        <v>3197</v>
      </c>
      <c r="D1115" s="310">
        <v>1</v>
      </c>
      <c r="E1115" s="304"/>
      <c r="F1115" s="305">
        <v>43.96</v>
      </c>
      <c r="G1115" s="439">
        <f t="shared" si="28"/>
        <v>0</v>
      </c>
      <c r="H1115" s="440"/>
      <c r="I1115" s="440"/>
      <c r="J1115" s="122"/>
    </row>
    <row r="1116" spans="1:10" ht="30" customHeight="1" x14ac:dyDescent="0.25">
      <c r="A1116" s="306" t="s">
        <v>508</v>
      </c>
      <c r="B1116" s="307" t="s">
        <v>509</v>
      </c>
      <c r="C1116" s="302" t="s">
        <v>3200</v>
      </c>
      <c r="D1116" s="310">
        <v>1</v>
      </c>
      <c r="E1116" s="304"/>
      <c r="F1116" s="305">
        <v>73.91</v>
      </c>
      <c r="G1116" s="439">
        <f t="shared" si="28"/>
        <v>0</v>
      </c>
      <c r="H1116" s="440"/>
      <c r="I1116" s="440"/>
      <c r="J1116" s="122"/>
    </row>
    <row r="1117" spans="1:10" ht="30" customHeight="1" x14ac:dyDescent="0.25">
      <c r="A1117" s="306" t="s">
        <v>512</v>
      </c>
      <c r="B1117" s="307" t="s">
        <v>513</v>
      </c>
      <c r="C1117" s="302" t="s">
        <v>3202</v>
      </c>
      <c r="D1117" s="310">
        <v>1</v>
      </c>
      <c r="E1117" s="304"/>
      <c r="F1117" s="305">
        <v>78.95</v>
      </c>
      <c r="G1117" s="439">
        <f t="shared" si="28"/>
        <v>0</v>
      </c>
      <c r="H1117" s="440"/>
      <c r="I1117" s="440"/>
      <c r="J1117" s="122"/>
    </row>
    <row r="1118" spans="1:10" ht="30" customHeight="1" x14ac:dyDescent="0.25">
      <c r="A1118" s="306" t="s">
        <v>516</v>
      </c>
      <c r="B1118" s="307" t="s">
        <v>517</v>
      </c>
      <c r="C1118" s="302" t="s">
        <v>3204</v>
      </c>
      <c r="D1118" s="317">
        <v>1</v>
      </c>
      <c r="E1118" s="309"/>
      <c r="F1118" s="305">
        <v>64.06</v>
      </c>
      <c r="G1118" s="439">
        <f t="shared" si="28"/>
        <v>0</v>
      </c>
      <c r="H1118" s="440"/>
      <c r="I1118" s="440"/>
      <c r="J1118" s="122"/>
    </row>
    <row r="1119" spans="1:10" ht="30" customHeight="1" x14ac:dyDescent="0.25">
      <c r="A1119" s="306" t="s">
        <v>522</v>
      </c>
      <c r="B1119" s="307" t="s">
        <v>523</v>
      </c>
      <c r="C1119" s="302" t="s">
        <v>3208</v>
      </c>
      <c r="D1119" s="310">
        <v>1</v>
      </c>
      <c r="E1119" s="304"/>
      <c r="F1119" s="305">
        <v>197.24</v>
      </c>
      <c r="G1119" s="439">
        <f t="shared" si="28"/>
        <v>0</v>
      </c>
      <c r="H1119" s="440"/>
      <c r="I1119" s="440"/>
      <c r="J1119" s="122"/>
    </row>
    <row r="1120" spans="1:10" ht="30" customHeight="1" x14ac:dyDescent="0.25">
      <c r="A1120" s="306" t="s">
        <v>524</v>
      </c>
      <c r="B1120" s="307" t="s">
        <v>525</v>
      </c>
      <c r="C1120" s="302" t="s">
        <v>3209</v>
      </c>
      <c r="D1120" s="310">
        <v>1</v>
      </c>
      <c r="E1120" s="304"/>
      <c r="F1120" s="305">
        <v>41.86</v>
      </c>
      <c r="G1120" s="439">
        <f t="shared" si="28"/>
        <v>0</v>
      </c>
      <c r="H1120" s="440"/>
      <c r="I1120" s="440"/>
      <c r="J1120" s="122"/>
    </row>
    <row r="1121" spans="1:10" ht="30" customHeight="1" x14ac:dyDescent="0.25">
      <c r="A1121" s="306" t="s">
        <v>526</v>
      </c>
      <c r="B1121" s="307" t="s">
        <v>527</v>
      </c>
      <c r="C1121" s="302" t="s">
        <v>3210</v>
      </c>
      <c r="D1121" s="310">
        <v>1</v>
      </c>
      <c r="E1121" s="304"/>
      <c r="F1121" s="305">
        <v>104.8</v>
      </c>
      <c r="G1121" s="439">
        <f t="shared" si="28"/>
        <v>0</v>
      </c>
      <c r="H1121" s="440"/>
      <c r="I1121" s="440"/>
      <c r="J1121" s="122"/>
    </row>
    <row r="1122" spans="1:10" ht="30" customHeight="1" x14ac:dyDescent="0.25">
      <c r="A1122" s="306" t="s">
        <v>528</v>
      </c>
      <c r="B1122" s="307" t="s">
        <v>529</v>
      </c>
      <c r="C1122" s="302" t="s">
        <v>3211</v>
      </c>
      <c r="D1122" s="310">
        <v>1</v>
      </c>
      <c r="E1122" s="304"/>
      <c r="F1122" s="305">
        <v>49.88</v>
      </c>
      <c r="G1122" s="439">
        <f t="shared" si="28"/>
        <v>0</v>
      </c>
      <c r="H1122" s="440"/>
      <c r="I1122" s="440"/>
      <c r="J1122" s="122"/>
    </row>
    <row r="1123" spans="1:10" ht="30" customHeight="1" x14ac:dyDescent="0.25">
      <c r="A1123" s="420" t="s">
        <v>2148</v>
      </c>
      <c r="B1123" s="402" t="s">
        <v>2148</v>
      </c>
      <c r="C1123" s="274"/>
      <c r="D1123" s="323"/>
      <c r="E1123" s="324"/>
      <c r="F1123" s="305"/>
      <c r="G1123" s="368"/>
      <c r="H1123" s="440"/>
      <c r="I1123" s="440"/>
      <c r="J1123" s="122"/>
    </row>
    <row r="1124" spans="1:10" ht="30" customHeight="1" x14ac:dyDescent="0.25">
      <c r="A1124" s="290" t="s">
        <v>1983</v>
      </c>
      <c r="B1124" s="292" t="s">
        <v>2148</v>
      </c>
      <c r="C1124" s="294"/>
      <c r="D1124" s="294"/>
      <c r="E1124" s="295"/>
      <c r="F1124" s="28"/>
      <c r="G1124" s="369"/>
      <c r="H1124" s="440"/>
      <c r="I1124" s="440"/>
      <c r="J1124" s="122"/>
    </row>
    <row r="1125" spans="1:10" ht="30" customHeight="1" x14ac:dyDescent="0.25">
      <c r="A1125" s="306" t="s">
        <v>530</v>
      </c>
      <c r="B1125" s="307" t="s">
        <v>531</v>
      </c>
      <c r="C1125" s="302" t="s">
        <v>3212</v>
      </c>
      <c r="D1125" s="310">
        <v>1</v>
      </c>
      <c r="E1125" s="304"/>
      <c r="F1125" s="305">
        <v>25.55</v>
      </c>
      <c r="G1125" s="439">
        <f t="shared" ref="G1125:G1132" si="29">+F1125*E1125</f>
        <v>0</v>
      </c>
      <c r="H1125" s="440"/>
      <c r="I1125" s="440"/>
      <c r="J1125" s="122"/>
    </row>
    <row r="1126" spans="1:10" ht="30" customHeight="1" x14ac:dyDescent="0.25">
      <c r="A1126" s="306" t="s">
        <v>534</v>
      </c>
      <c r="B1126" s="307" t="s">
        <v>535</v>
      </c>
      <c r="C1126" s="302" t="s">
        <v>3214</v>
      </c>
      <c r="D1126" s="310">
        <v>1</v>
      </c>
      <c r="E1126" s="304"/>
      <c r="F1126" s="305">
        <v>39.79</v>
      </c>
      <c r="G1126" s="439">
        <f t="shared" si="29"/>
        <v>0</v>
      </c>
      <c r="H1126" s="440"/>
      <c r="I1126" s="440"/>
      <c r="J1126" s="122"/>
    </row>
    <row r="1127" spans="1:10" ht="30" customHeight="1" x14ac:dyDescent="0.25">
      <c r="A1127" s="306" t="s">
        <v>537</v>
      </c>
      <c r="B1127" s="307" t="s">
        <v>538</v>
      </c>
      <c r="C1127" s="302" t="s">
        <v>3216</v>
      </c>
      <c r="D1127" s="310">
        <v>12</v>
      </c>
      <c r="E1127" s="304"/>
      <c r="F1127" s="305">
        <v>11.01</v>
      </c>
      <c r="G1127" s="439">
        <f t="shared" si="29"/>
        <v>0</v>
      </c>
      <c r="H1127" s="440"/>
      <c r="I1127" s="440"/>
      <c r="J1127" s="122"/>
    </row>
    <row r="1128" spans="1:10" ht="30" customHeight="1" x14ac:dyDescent="0.25">
      <c r="A1128" s="306" t="s">
        <v>539</v>
      </c>
      <c r="B1128" s="307" t="s">
        <v>540</v>
      </c>
      <c r="C1128" s="302" t="s">
        <v>3217</v>
      </c>
      <c r="D1128" s="310">
        <v>1</v>
      </c>
      <c r="E1128" s="304"/>
      <c r="F1128" s="305">
        <v>20.57</v>
      </c>
      <c r="G1128" s="439">
        <f t="shared" si="29"/>
        <v>0</v>
      </c>
      <c r="H1128" s="440"/>
      <c r="I1128" s="440"/>
      <c r="J1128" s="122"/>
    </row>
    <row r="1129" spans="1:10" ht="30" customHeight="1" x14ac:dyDescent="0.25">
      <c r="A1129" s="306" t="s">
        <v>545</v>
      </c>
      <c r="B1129" s="307" t="s">
        <v>546</v>
      </c>
      <c r="C1129" s="302" t="s">
        <v>3220</v>
      </c>
      <c r="D1129" s="310">
        <v>12</v>
      </c>
      <c r="E1129" s="304"/>
      <c r="F1129" s="305">
        <v>5.6649450000000012</v>
      </c>
      <c r="G1129" s="439">
        <f t="shared" si="29"/>
        <v>0</v>
      </c>
      <c r="H1129" s="440"/>
      <c r="I1129" s="440"/>
      <c r="J1129" s="122"/>
    </row>
    <row r="1130" spans="1:10" ht="30" customHeight="1" x14ac:dyDescent="0.25">
      <c r="A1130" s="306" t="s">
        <v>547</v>
      </c>
      <c r="B1130" s="307" t="s">
        <v>548</v>
      </c>
      <c r="C1130" s="302" t="s">
        <v>3221</v>
      </c>
      <c r="D1130" s="310">
        <v>1</v>
      </c>
      <c r="E1130" s="304"/>
      <c r="F1130" s="305">
        <v>34.119999999999997</v>
      </c>
      <c r="G1130" s="439">
        <f t="shared" si="29"/>
        <v>0</v>
      </c>
      <c r="H1130" s="440"/>
      <c r="I1130" s="440"/>
      <c r="J1130" s="122"/>
    </row>
    <row r="1131" spans="1:10" ht="30" customHeight="1" x14ac:dyDescent="0.25">
      <c r="A1131" s="306" t="s">
        <v>549</v>
      </c>
      <c r="B1131" s="307" t="s">
        <v>550</v>
      </c>
      <c r="C1131" s="302" t="s">
        <v>3222</v>
      </c>
      <c r="D1131" s="310">
        <v>1</v>
      </c>
      <c r="E1131" s="304"/>
      <c r="F1131" s="305">
        <v>81.47</v>
      </c>
      <c r="G1131" s="439">
        <f t="shared" si="29"/>
        <v>0</v>
      </c>
      <c r="H1131" s="440"/>
      <c r="I1131" s="440"/>
      <c r="J1131" s="122"/>
    </row>
    <row r="1132" spans="1:10" ht="30" customHeight="1" x14ac:dyDescent="0.25">
      <c r="A1132" s="306" t="s">
        <v>553</v>
      </c>
      <c r="B1132" s="307" t="s">
        <v>554</v>
      </c>
      <c r="C1132" s="302" t="s">
        <v>3224</v>
      </c>
      <c r="D1132" s="310">
        <v>1</v>
      </c>
      <c r="E1132" s="304"/>
      <c r="F1132" s="305">
        <v>1245.79</v>
      </c>
      <c r="G1132" s="439">
        <f t="shared" si="29"/>
        <v>0</v>
      </c>
      <c r="H1132" s="440"/>
      <c r="I1132" s="440"/>
      <c r="J1132" s="122"/>
    </row>
    <row r="1133" spans="1:10" ht="30" customHeight="1" x14ac:dyDescent="0.25">
      <c r="A1133" s="298" t="s">
        <v>2148</v>
      </c>
      <c r="B1133" s="276" t="s">
        <v>2148</v>
      </c>
      <c r="C1133" s="274"/>
      <c r="D1133" s="243"/>
      <c r="E1133" s="297"/>
      <c r="F1133" s="305"/>
      <c r="G1133" s="370"/>
      <c r="H1133" s="440"/>
      <c r="I1133" s="440"/>
      <c r="J1133" s="122"/>
    </row>
    <row r="1134" spans="1:10" ht="30" customHeight="1" x14ac:dyDescent="0.25">
      <c r="A1134" s="290" t="s">
        <v>2036</v>
      </c>
      <c r="B1134" s="292" t="s">
        <v>2148</v>
      </c>
      <c r="C1134" s="294"/>
      <c r="D1134" s="294"/>
      <c r="E1134" s="295"/>
      <c r="F1134" s="28"/>
      <c r="G1134" s="369"/>
      <c r="H1134" s="440"/>
      <c r="I1134" s="440"/>
      <c r="J1134" s="122"/>
    </row>
    <row r="1135" spans="1:10" ht="30" customHeight="1" x14ac:dyDescent="0.25">
      <c r="A1135" s="306" t="s">
        <v>555</v>
      </c>
      <c r="B1135" s="307" t="s">
        <v>556</v>
      </c>
      <c r="C1135" s="302" t="s">
        <v>3225</v>
      </c>
      <c r="D1135" s="310">
        <v>1</v>
      </c>
      <c r="E1135" s="304"/>
      <c r="F1135" s="305">
        <v>41.13</v>
      </c>
      <c r="G1135" s="439">
        <f t="shared" ref="G1135:G1198" si="30">+F1135*E1135</f>
        <v>0</v>
      </c>
      <c r="H1135" s="440"/>
      <c r="I1135" s="440"/>
      <c r="J1135" s="122"/>
    </row>
    <row r="1136" spans="1:10" ht="30" customHeight="1" x14ac:dyDescent="0.25">
      <c r="A1136" s="306" t="s">
        <v>557</v>
      </c>
      <c r="B1136" s="307" t="s">
        <v>558</v>
      </c>
      <c r="C1136" s="302" t="s">
        <v>3226</v>
      </c>
      <c r="D1136" s="310">
        <v>1</v>
      </c>
      <c r="E1136" s="304"/>
      <c r="F1136" s="305">
        <v>23.71</v>
      </c>
      <c r="G1136" s="439">
        <f t="shared" si="30"/>
        <v>0</v>
      </c>
      <c r="H1136" s="440"/>
      <c r="I1136" s="440"/>
      <c r="J1136" s="122"/>
    </row>
    <row r="1137" spans="1:10" ht="30" customHeight="1" x14ac:dyDescent="0.25">
      <c r="A1137" s="306" t="s">
        <v>559</v>
      </c>
      <c r="B1137" s="307" t="s">
        <v>560</v>
      </c>
      <c r="C1137" s="302" t="s">
        <v>3227</v>
      </c>
      <c r="D1137" s="310">
        <v>1</v>
      </c>
      <c r="E1137" s="304"/>
      <c r="F1137" s="305">
        <v>104.23</v>
      </c>
      <c r="G1137" s="439">
        <f t="shared" si="30"/>
        <v>0</v>
      </c>
      <c r="H1137" s="440"/>
      <c r="I1137" s="440"/>
      <c r="J1137" s="122"/>
    </row>
    <row r="1138" spans="1:10" ht="30" customHeight="1" x14ac:dyDescent="0.25">
      <c r="A1138" s="306" t="s">
        <v>563</v>
      </c>
      <c r="B1138" s="307" t="s">
        <v>564</v>
      </c>
      <c r="C1138" s="302" t="s">
        <v>3229</v>
      </c>
      <c r="D1138" s="310">
        <v>1</v>
      </c>
      <c r="E1138" s="304"/>
      <c r="F1138" s="305">
        <v>53.68</v>
      </c>
      <c r="G1138" s="439">
        <f t="shared" si="30"/>
        <v>0</v>
      </c>
      <c r="H1138" s="440"/>
      <c r="I1138" s="440"/>
      <c r="J1138" s="122"/>
    </row>
    <row r="1139" spans="1:10" ht="30" customHeight="1" x14ac:dyDescent="0.25">
      <c r="A1139" s="306" t="s">
        <v>565</v>
      </c>
      <c r="B1139" s="307" t="s">
        <v>566</v>
      </c>
      <c r="C1139" s="302" t="s">
        <v>3230</v>
      </c>
      <c r="D1139" s="310">
        <v>1</v>
      </c>
      <c r="E1139" s="304"/>
      <c r="F1139" s="305">
        <v>27.4</v>
      </c>
      <c r="G1139" s="439">
        <f t="shared" si="30"/>
        <v>0</v>
      </c>
      <c r="H1139" s="440"/>
      <c r="I1139" s="440"/>
      <c r="J1139" s="122"/>
    </row>
    <row r="1140" spans="1:10" ht="30" customHeight="1" x14ac:dyDescent="0.25">
      <c r="A1140" s="306" t="s">
        <v>567</v>
      </c>
      <c r="B1140" s="307" t="s">
        <v>568</v>
      </c>
      <c r="C1140" s="302" t="s">
        <v>3231</v>
      </c>
      <c r="D1140" s="310">
        <v>1</v>
      </c>
      <c r="E1140" s="304"/>
      <c r="F1140" s="305">
        <v>234.56</v>
      </c>
      <c r="G1140" s="439">
        <f t="shared" si="30"/>
        <v>0</v>
      </c>
      <c r="H1140" s="440"/>
      <c r="I1140" s="440"/>
      <c r="J1140" s="122"/>
    </row>
    <row r="1141" spans="1:10" ht="30" customHeight="1" x14ac:dyDescent="0.25">
      <c r="A1141" s="306" t="s">
        <v>569</v>
      </c>
      <c r="B1141" s="307" t="s">
        <v>570</v>
      </c>
      <c r="C1141" s="302" t="s">
        <v>3232</v>
      </c>
      <c r="D1141" s="310">
        <v>1</v>
      </c>
      <c r="E1141" s="304"/>
      <c r="F1141" s="305">
        <v>35.979999999999997</v>
      </c>
      <c r="G1141" s="439">
        <f t="shared" si="30"/>
        <v>0</v>
      </c>
      <c r="H1141" s="440"/>
      <c r="I1141" s="440"/>
      <c r="J1141" s="122"/>
    </row>
    <row r="1142" spans="1:10" ht="30" customHeight="1" x14ac:dyDescent="0.25">
      <c r="A1142" s="306" t="s">
        <v>571</v>
      </c>
      <c r="B1142" s="307" t="s">
        <v>572</v>
      </c>
      <c r="C1142" s="302" t="s">
        <v>3233</v>
      </c>
      <c r="D1142" s="310">
        <v>1</v>
      </c>
      <c r="E1142" s="304"/>
      <c r="F1142" s="305">
        <v>15.41</v>
      </c>
      <c r="G1142" s="439">
        <f t="shared" si="30"/>
        <v>0</v>
      </c>
      <c r="H1142" s="440"/>
      <c r="I1142" s="440"/>
      <c r="J1142" s="122"/>
    </row>
    <row r="1143" spans="1:10" ht="30" customHeight="1" x14ac:dyDescent="0.25">
      <c r="A1143" s="306" t="s">
        <v>1991</v>
      </c>
      <c r="B1143" s="307" t="s">
        <v>1170</v>
      </c>
      <c r="C1143" s="302" t="s">
        <v>3236</v>
      </c>
      <c r="D1143" s="310">
        <v>1</v>
      </c>
      <c r="E1143" s="304"/>
      <c r="F1143" s="305">
        <v>349.52</v>
      </c>
      <c r="G1143" s="439">
        <f t="shared" si="30"/>
        <v>0</v>
      </c>
      <c r="H1143" s="440"/>
      <c r="I1143" s="440"/>
      <c r="J1143" s="122"/>
    </row>
    <row r="1144" spans="1:10" ht="30" customHeight="1" x14ac:dyDescent="0.25">
      <c r="A1144" s="392" t="s">
        <v>1992</v>
      </c>
      <c r="B1144" s="392" t="s">
        <v>1014</v>
      </c>
      <c r="C1144" s="302" t="s">
        <v>3237</v>
      </c>
      <c r="D1144" s="310">
        <v>1</v>
      </c>
      <c r="E1144" s="315"/>
      <c r="F1144" s="305">
        <v>589.01</v>
      </c>
      <c r="G1144" s="439">
        <f t="shared" si="30"/>
        <v>0</v>
      </c>
      <c r="H1144" s="440"/>
      <c r="I1144" s="440"/>
      <c r="J1144" s="122"/>
    </row>
    <row r="1145" spans="1:10" ht="30" customHeight="1" x14ac:dyDescent="0.25">
      <c r="A1145" s="392" t="s">
        <v>1993</v>
      </c>
      <c r="B1145" s="392" t="s">
        <v>1118</v>
      </c>
      <c r="C1145" s="302" t="s">
        <v>3238</v>
      </c>
      <c r="D1145" s="310">
        <v>1</v>
      </c>
      <c r="E1145" s="315"/>
      <c r="F1145" s="305">
        <v>25.1</v>
      </c>
      <c r="G1145" s="439">
        <f t="shared" si="30"/>
        <v>0</v>
      </c>
      <c r="H1145" s="440"/>
      <c r="I1145" s="440"/>
      <c r="J1145" s="122"/>
    </row>
    <row r="1146" spans="1:10" ht="30" customHeight="1" x14ac:dyDescent="0.25">
      <c r="A1146" s="392" t="s">
        <v>1994</v>
      </c>
      <c r="B1146" s="392" t="s">
        <v>1123</v>
      </c>
      <c r="C1146" s="302" t="s">
        <v>3239</v>
      </c>
      <c r="D1146" s="310">
        <v>1</v>
      </c>
      <c r="E1146" s="315"/>
      <c r="F1146" s="305">
        <v>54.8</v>
      </c>
      <c r="G1146" s="439">
        <f t="shared" si="30"/>
        <v>0</v>
      </c>
      <c r="H1146" s="440"/>
      <c r="I1146" s="440"/>
      <c r="J1146" s="122"/>
    </row>
    <row r="1147" spans="1:10" ht="30" customHeight="1" x14ac:dyDescent="0.25">
      <c r="A1147" s="392" t="s">
        <v>4254</v>
      </c>
      <c r="B1147" s="392" t="s">
        <v>4187</v>
      </c>
      <c r="C1147" s="321" t="s">
        <v>4256</v>
      </c>
      <c r="D1147" s="310"/>
      <c r="E1147" s="315"/>
      <c r="F1147" s="305">
        <v>29.19</v>
      </c>
      <c r="G1147" s="439">
        <f t="shared" si="30"/>
        <v>0</v>
      </c>
      <c r="H1147" s="440"/>
      <c r="I1147" s="440"/>
      <c r="J1147" s="122"/>
    </row>
    <row r="1148" spans="1:10" ht="30" customHeight="1" x14ac:dyDescent="0.25">
      <c r="A1148" s="421"/>
      <c r="B1148" s="403" t="s">
        <v>2148</v>
      </c>
      <c r="C1148" s="274"/>
      <c r="D1148" s="285"/>
      <c r="E1148" s="286"/>
      <c r="F1148" s="305"/>
      <c r="G1148" s="341"/>
      <c r="H1148" s="440"/>
      <c r="I1148" s="440"/>
      <c r="J1148" s="122"/>
    </row>
    <row r="1149" spans="1:10" ht="30" customHeight="1" x14ac:dyDescent="0.25">
      <c r="A1149" s="290" t="s">
        <v>2686</v>
      </c>
      <c r="B1149" s="291" t="s">
        <v>2148</v>
      </c>
      <c r="C1149" s="299"/>
      <c r="D1149" s="293"/>
      <c r="E1149" s="295"/>
      <c r="F1149" s="28"/>
      <c r="G1149" s="348"/>
      <c r="H1149" s="440"/>
      <c r="I1149" s="440"/>
      <c r="J1149" s="122"/>
    </row>
    <row r="1150" spans="1:10" ht="30" customHeight="1" x14ac:dyDescent="0.25">
      <c r="A1150" s="313" t="s">
        <v>2601</v>
      </c>
      <c r="B1150" s="307" t="s">
        <v>586</v>
      </c>
      <c r="C1150" s="302" t="s">
        <v>3240</v>
      </c>
      <c r="D1150" s="303">
        <v>6</v>
      </c>
      <c r="E1150" s="304"/>
      <c r="F1150" s="305">
        <v>13.03</v>
      </c>
      <c r="G1150" s="439">
        <f t="shared" si="30"/>
        <v>0</v>
      </c>
      <c r="H1150" s="440"/>
      <c r="I1150" s="440"/>
      <c r="J1150" s="122"/>
    </row>
    <row r="1151" spans="1:10" ht="30" customHeight="1" x14ac:dyDescent="0.25">
      <c r="A1151" s="313" t="s">
        <v>4294</v>
      </c>
      <c r="B1151" s="307" t="s">
        <v>587</v>
      </c>
      <c r="C1151" s="302" t="s">
        <v>3241</v>
      </c>
      <c r="D1151" s="303">
        <v>6</v>
      </c>
      <c r="E1151" s="304"/>
      <c r="F1151" s="305">
        <v>203.6</v>
      </c>
      <c r="G1151" s="439">
        <f t="shared" si="30"/>
        <v>0</v>
      </c>
      <c r="H1151" s="440"/>
      <c r="I1151" s="440"/>
      <c r="J1151" s="122"/>
    </row>
    <row r="1152" spans="1:10" ht="30" customHeight="1" x14ac:dyDescent="0.25">
      <c r="A1152" s="313" t="s">
        <v>4295</v>
      </c>
      <c r="B1152" s="307" t="s">
        <v>588</v>
      </c>
      <c r="C1152" s="302" t="s">
        <v>3242</v>
      </c>
      <c r="D1152" s="303">
        <v>6</v>
      </c>
      <c r="E1152" s="304"/>
      <c r="F1152" s="305">
        <v>58.44</v>
      </c>
      <c r="G1152" s="439">
        <f t="shared" si="30"/>
        <v>0</v>
      </c>
      <c r="H1152" s="440"/>
      <c r="I1152" s="440"/>
      <c r="J1152" s="122"/>
    </row>
    <row r="1153" spans="1:10" ht="30" customHeight="1" x14ac:dyDescent="0.25">
      <c r="A1153" s="313" t="s">
        <v>4296</v>
      </c>
      <c r="B1153" s="307" t="s">
        <v>589</v>
      </c>
      <c r="C1153" s="302" t="s">
        <v>3243</v>
      </c>
      <c r="D1153" s="303">
        <v>6</v>
      </c>
      <c r="E1153" s="304"/>
      <c r="F1153" s="305">
        <v>57.15</v>
      </c>
      <c r="G1153" s="439">
        <f t="shared" si="30"/>
        <v>0</v>
      </c>
      <c r="H1153" s="440"/>
      <c r="I1153" s="440"/>
      <c r="J1153" s="122"/>
    </row>
    <row r="1154" spans="1:10" ht="30" customHeight="1" x14ac:dyDescent="0.25">
      <c r="A1154" s="313" t="s">
        <v>4297</v>
      </c>
      <c r="B1154" s="307" t="s">
        <v>1105</v>
      </c>
      <c r="C1154" s="302" t="s">
        <v>3244</v>
      </c>
      <c r="D1154" s="303">
        <v>6</v>
      </c>
      <c r="E1154" s="304"/>
      <c r="F1154" s="305">
        <v>124</v>
      </c>
      <c r="G1154" s="439">
        <f t="shared" si="30"/>
        <v>0</v>
      </c>
      <c r="H1154" s="440"/>
      <c r="I1154" s="440"/>
      <c r="J1154" s="122"/>
    </row>
    <row r="1155" spans="1:10" ht="30" customHeight="1" x14ac:dyDescent="0.25">
      <c r="A1155" s="313" t="s">
        <v>4298</v>
      </c>
      <c r="B1155" s="307" t="s">
        <v>590</v>
      </c>
      <c r="C1155" s="302" t="s">
        <v>3849</v>
      </c>
      <c r="D1155" s="303">
        <v>6</v>
      </c>
      <c r="E1155" s="304"/>
      <c r="F1155" s="305">
        <v>131.35</v>
      </c>
      <c r="G1155" s="439">
        <f t="shared" si="30"/>
        <v>0</v>
      </c>
      <c r="H1155" s="440"/>
      <c r="I1155" s="440"/>
      <c r="J1155" s="122"/>
    </row>
    <row r="1156" spans="1:10" ht="30" customHeight="1" x14ac:dyDescent="0.25">
      <c r="A1156" s="313" t="s">
        <v>2683</v>
      </c>
      <c r="B1156" s="307" t="s">
        <v>591</v>
      </c>
      <c r="C1156" s="302" t="s">
        <v>3850</v>
      </c>
      <c r="D1156" s="303">
        <v>6</v>
      </c>
      <c r="E1156" s="304"/>
      <c r="F1156" s="305">
        <v>118</v>
      </c>
      <c r="G1156" s="439">
        <f t="shared" si="30"/>
        <v>0</v>
      </c>
      <c r="H1156" s="440"/>
      <c r="I1156" s="440"/>
      <c r="J1156" s="122"/>
    </row>
    <row r="1157" spans="1:10" ht="30" customHeight="1" x14ac:dyDescent="0.25">
      <c r="A1157" s="313" t="s">
        <v>2684</v>
      </c>
      <c r="B1157" s="307" t="s">
        <v>592</v>
      </c>
      <c r="C1157" s="302" t="s">
        <v>3851</v>
      </c>
      <c r="D1157" s="303">
        <v>6</v>
      </c>
      <c r="E1157" s="304"/>
      <c r="F1157" s="305">
        <v>410</v>
      </c>
      <c r="G1157" s="439">
        <f t="shared" si="30"/>
        <v>0</v>
      </c>
      <c r="H1157" s="440"/>
      <c r="I1157" s="440"/>
      <c r="J1157" s="122"/>
    </row>
    <row r="1158" spans="1:10" ht="30" customHeight="1" x14ac:dyDescent="0.25">
      <c r="A1158" s="392" t="s">
        <v>2685</v>
      </c>
      <c r="B1158" s="392" t="s">
        <v>1104</v>
      </c>
      <c r="C1158" s="302" t="s">
        <v>3852</v>
      </c>
      <c r="D1158" s="310">
        <v>6</v>
      </c>
      <c r="E1158" s="311"/>
      <c r="F1158" s="305">
        <v>140.74</v>
      </c>
      <c r="G1158" s="439">
        <f t="shared" si="30"/>
        <v>0</v>
      </c>
      <c r="H1158" s="440"/>
      <c r="I1158" s="440"/>
      <c r="J1158" s="122"/>
    </row>
    <row r="1159" spans="1:10" ht="30" customHeight="1" x14ac:dyDescent="0.25">
      <c r="A1159" s="422" t="s">
        <v>4299</v>
      </c>
      <c r="B1159" s="404" t="s">
        <v>2148</v>
      </c>
      <c r="C1159" s="319"/>
      <c r="D1159" s="330"/>
      <c r="E1159" s="280"/>
      <c r="F1159" s="305"/>
      <c r="G1159" s="349"/>
      <c r="H1159" s="440"/>
      <c r="I1159" s="440"/>
      <c r="J1159" s="122"/>
    </row>
    <row r="1160" spans="1:10" ht="30" customHeight="1" x14ac:dyDescent="0.25">
      <c r="A1160" s="423" t="s">
        <v>2148</v>
      </c>
      <c r="B1160" s="405" t="s">
        <v>2148</v>
      </c>
      <c r="C1160" s="300"/>
      <c r="D1160" s="325"/>
      <c r="E1160" s="45"/>
      <c r="F1160" s="305"/>
      <c r="G1160" s="350"/>
      <c r="H1160" s="440"/>
      <c r="I1160" s="440"/>
      <c r="J1160" s="122"/>
    </row>
    <row r="1161" spans="1:10" ht="30" customHeight="1" x14ac:dyDescent="0.25">
      <c r="A1161" s="269" t="s">
        <v>2130</v>
      </c>
      <c r="B1161" s="282" t="s">
        <v>2148</v>
      </c>
      <c r="C1161" s="283"/>
      <c r="D1161" s="283"/>
      <c r="E1161" s="284"/>
      <c r="F1161" s="28"/>
      <c r="G1161" s="351"/>
      <c r="H1161" s="440"/>
      <c r="I1161" s="440"/>
      <c r="J1161" s="122"/>
    </row>
    <row r="1162" spans="1:10" ht="30" customHeight="1" x14ac:dyDescent="0.25">
      <c r="A1162" s="313" t="s">
        <v>4300</v>
      </c>
      <c r="B1162" s="307" t="s">
        <v>604</v>
      </c>
      <c r="C1162" s="302" t="s">
        <v>3854</v>
      </c>
      <c r="D1162" s="303">
        <v>1</v>
      </c>
      <c r="E1162" s="304"/>
      <c r="F1162" s="305">
        <v>338.81</v>
      </c>
      <c r="G1162" s="439">
        <f t="shared" si="30"/>
        <v>0</v>
      </c>
      <c r="H1162" s="440"/>
      <c r="I1162" s="440"/>
      <c r="J1162" s="122"/>
    </row>
    <row r="1163" spans="1:10" ht="30" customHeight="1" x14ac:dyDescent="0.25">
      <c r="A1163" s="313" t="s">
        <v>593</v>
      </c>
      <c r="B1163" s="307" t="s">
        <v>594</v>
      </c>
      <c r="C1163" s="302" t="s">
        <v>3855</v>
      </c>
      <c r="D1163" s="303">
        <v>12</v>
      </c>
      <c r="E1163" s="304"/>
      <c r="F1163" s="305">
        <v>121.03</v>
      </c>
      <c r="G1163" s="439">
        <f t="shared" si="30"/>
        <v>0</v>
      </c>
      <c r="H1163" s="440"/>
      <c r="I1163" s="440"/>
      <c r="J1163" s="122"/>
    </row>
    <row r="1164" spans="1:10" ht="30" customHeight="1" x14ac:dyDescent="0.25">
      <c r="A1164" s="313" t="s">
        <v>595</v>
      </c>
      <c r="B1164" s="307" t="s">
        <v>596</v>
      </c>
      <c r="C1164" s="302" t="s">
        <v>3856</v>
      </c>
      <c r="D1164" s="303">
        <v>12</v>
      </c>
      <c r="E1164" s="304"/>
      <c r="F1164" s="305">
        <v>49.2</v>
      </c>
      <c r="G1164" s="439">
        <f t="shared" si="30"/>
        <v>0</v>
      </c>
      <c r="H1164" s="440"/>
      <c r="I1164" s="440"/>
      <c r="J1164" s="122"/>
    </row>
    <row r="1165" spans="1:10" ht="30" customHeight="1" x14ac:dyDescent="0.25">
      <c r="A1165" s="313" t="s">
        <v>597</v>
      </c>
      <c r="B1165" s="307" t="s">
        <v>598</v>
      </c>
      <c r="C1165" s="302" t="s">
        <v>3857</v>
      </c>
      <c r="D1165" s="303">
        <v>12</v>
      </c>
      <c r="E1165" s="304"/>
      <c r="F1165" s="305">
        <v>51.08</v>
      </c>
      <c r="G1165" s="439">
        <f t="shared" si="30"/>
        <v>0</v>
      </c>
      <c r="H1165" s="440"/>
      <c r="I1165" s="440"/>
      <c r="J1165" s="122"/>
    </row>
    <row r="1166" spans="1:10" ht="30" customHeight="1" x14ac:dyDescent="0.25">
      <c r="A1166" s="313" t="s">
        <v>599</v>
      </c>
      <c r="B1166" s="307" t="s">
        <v>600</v>
      </c>
      <c r="C1166" s="302" t="s">
        <v>3858</v>
      </c>
      <c r="D1166" s="303">
        <v>12</v>
      </c>
      <c r="E1166" s="304"/>
      <c r="F1166" s="305">
        <v>147.93</v>
      </c>
      <c r="G1166" s="439">
        <f t="shared" si="30"/>
        <v>0</v>
      </c>
      <c r="H1166" s="440"/>
      <c r="I1166" s="440"/>
      <c r="J1166" s="122"/>
    </row>
    <row r="1167" spans="1:10" ht="30" customHeight="1" x14ac:dyDescent="0.25">
      <c r="A1167" s="313" t="s">
        <v>602</v>
      </c>
      <c r="B1167" s="307" t="s">
        <v>603</v>
      </c>
      <c r="C1167" s="302" t="s">
        <v>3859</v>
      </c>
      <c r="D1167" s="303">
        <v>12</v>
      </c>
      <c r="E1167" s="304"/>
      <c r="F1167" s="305">
        <v>75.31</v>
      </c>
      <c r="G1167" s="439">
        <f t="shared" si="30"/>
        <v>0</v>
      </c>
      <c r="H1167" s="440"/>
      <c r="I1167" s="440"/>
      <c r="J1167" s="122"/>
    </row>
    <row r="1168" spans="1:10" ht="30" customHeight="1" x14ac:dyDescent="0.25">
      <c r="A1168" s="313" t="s">
        <v>605</v>
      </c>
      <c r="B1168" s="307" t="s">
        <v>606</v>
      </c>
      <c r="C1168" s="302" t="s">
        <v>3860</v>
      </c>
      <c r="D1168" s="303">
        <v>12</v>
      </c>
      <c r="E1168" s="304"/>
      <c r="F1168" s="305">
        <v>77.83</v>
      </c>
      <c r="G1168" s="439">
        <f t="shared" si="30"/>
        <v>0</v>
      </c>
      <c r="H1168" s="440"/>
      <c r="I1168" s="440"/>
      <c r="J1168" s="122"/>
    </row>
    <row r="1169" spans="1:10" ht="30" customHeight="1" x14ac:dyDescent="0.25">
      <c r="A1169" s="313" t="s">
        <v>607</v>
      </c>
      <c r="B1169" s="307" t="s">
        <v>608</v>
      </c>
      <c r="C1169" s="302" t="s">
        <v>3861</v>
      </c>
      <c r="D1169" s="303">
        <v>12</v>
      </c>
      <c r="E1169" s="304"/>
      <c r="F1169" s="305">
        <v>62.55</v>
      </c>
      <c r="G1169" s="439">
        <f t="shared" si="30"/>
        <v>0</v>
      </c>
      <c r="H1169" s="440"/>
      <c r="I1169" s="440"/>
      <c r="J1169" s="122"/>
    </row>
    <row r="1170" spans="1:10" ht="30" customHeight="1" x14ac:dyDescent="0.25">
      <c r="A1170" s="313" t="s">
        <v>609</v>
      </c>
      <c r="B1170" s="307" t="s">
        <v>610</v>
      </c>
      <c r="C1170" s="302" t="s">
        <v>3862</v>
      </c>
      <c r="D1170" s="303">
        <v>12</v>
      </c>
      <c r="E1170" s="304"/>
      <c r="F1170" s="305">
        <v>120</v>
      </c>
      <c r="G1170" s="439">
        <f t="shared" si="30"/>
        <v>0</v>
      </c>
      <c r="H1170" s="440"/>
      <c r="I1170" s="440"/>
      <c r="J1170" s="122"/>
    </row>
    <row r="1171" spans="1:10" ht="30" customHeight="1" x14ac:dyDescent="0.25">
      <c r="A1171" s="313" t="s">
        <v>611</v>
      </c>
      <c r="B1171" s="307" t="s">
        <v>612</v>
      </c>
      <c r="C1171" s="302" t="s">
        <v>3863</v>
      </c>
      <c r="D1171" s="303">
        <v>12</v>
      </c>
      <c r="E1171" s="304"/>
      <c r="F1171" s="305">
        <v>187.65</v>
      </c>
      <c r="G1171" s="439">
        <f t="shared" si="30"/>
        <v>0</v>
      </c>
      <c r="H1171" s="440"/>
      <c r="I1171" s="440"/>
      <c r="J1171" s="122"/>
    </row>
    <row r="1172" spans="1:10" ht="30" customHeight="1" x14ac:dyDescent="0.25">
      <c r="A1172" s="313" t="s">
        <v>613</v>
      </c>
      <c r="B1172" s="307" t="s">
        <v>614</v>
      </c>
      <c r="C1172" s="302" t="s">
        <v>3864</v>
      </c>
      <c r="D1172" s="303">
        <v>24</v>
      </c>
      <c r="E1172" s="304"/>
      <c r="F1172" s="305">
        <v>58.84</v>
      </c>
      <c r="G1172" s="439">
        <f t="shared" si="30"/>
        <v>0</v>
      </c>
      <c r="H1172" s="440"/>
      <c r="I1172" s="440"/>
      <c r="J1172" s="122"/>
    </row>
    <row r="1173" spans="1:10" ht="30" customHeight="1" x14ac:dyDescent="0.25">
      <c r="A1173" s="275" t="s">
        <v>2148</v>
      </c>
      <c r="B1173" s="276" t="s">
        <v>2148</v>
      </c>
      <c r="C1173" s="183"/>
      <c r="D1173" s="184"/>
      <c r="E1173" s="297"/>
      <c r="F1173" s="305"/>
      <c r="G1173" s="352"/>
      <c r="H1173" s="440"/>
      <c r="I1173" s="440"/>
      <c r="J1173" s="122"/>
    </row>
    <row r="1174" spans="1:10" ht="30" customHeight="1" x14ac:dyDescent="0.25">
      <c r="A1174" s="269" t="s">
        <v>4301</v>
      </c>
      <c r="B1174" s="282" t="s">
        <v>2148</v>
      </c>
      <c r="C1174" s="283"/>
      <c r="D1174" s="283"/>
      <c r="E1174" s="284"/>
      <c r="F1174" s="28"/>
      <c r="G1174" s="345"/>
      <c r="H1174" s="440"/>
      <c r="I1174" s="440"/>
      <c r="J1174" s="122"/>
    </row>
    <row r="1175" spans="1:10" ht="30" customHeight="1" x14ac:dyDescent="0.25">
      <c r="A1175" s="416" t="s">
        <v>4302</v>
      </c>
      <c r="B1175" s="392" t="s">
        <v>1161</v>
      </c>
      <c r="C1175" s="302" t="s">
        <v>3865</v>
      </c>
      <c r="D1175" s="310">
        <v>1</v>
      </c>
      <c r="E1175" s="311"/>
      <c r="F1175" s="305">
        <v>1746.19</v>
      </c>
      <c r="G1175" s="439">
        <f t="shared" si="30"/>
        <v>0</v>
      </c>
      <c r="H1175" s="440"/>
      <c r="I1175" s="440"/>
      <c r="J1175" s="122"/>
    </row>
    <row r="1176" spans="1:10" ht="30" customHeight="1" x14ac:dyDescent="0.25">
      <c r="A1176" s="392" t="s">
        <v>4303</v>
      </c>
      <c r="B1176" s="392" t="s">
        <v>1162</v>
      </c>
      <c r="C1176" s="302" t="s">
        <v>3866</v>
      </c>
      <c r="D1176" s="310">
        <v>1</v>
      </c>
      <c r="E1176" s="311"/>
      <c r="F1176" s="305">
        <v>2300</v>
      </c>
      <c r="G1176" s="439">
        <f t="shared" si="30"/>
        <v>0</v>
      </c>
      <c r="H1176" s="440"/>
      <c r="I1176" s="440"/>
      <c r="J1176" s="122"/>
    </row>
    <row r="1177" spans="1:10" ht="30" customHeight="1" x14ac:dyDescent="0.25">
      <c r="A1177" s="392" t="s">
        <v>4304</v>
      </c>
      <c r="B1177" s="392" t="s">
        <v>1174</v>
      </c>
      <c r="C1177" s="302" t="s">
        <v>3867</v>
      </c>
      <c r="D1177" s="310">
        <v>1</v>
      </c>
      <c r="E1177" s="311"/>
      <c r="F1177" s="305">
        <v>157.21</v>
      </c>
      <c r="G1177" s="439">
        <f t="shared" si="30"/>
        <v>0</v>
      </c>
      <c r="H1177" s="440"/>
      <c r="I1177" s="440"/>
      <c r="J1177" s="122"/>
    </row>
    <row r="1178" spans="1:10" ht="30" customHeight="1" x14ac:dyDescent="0.25">
      <c r="A1178" s="408"/>
      <c r="B1178" s="394" t="s">
        <v>2148</v>
      </c>
      <c r="C1178" s="183"/>
      <c r="D1178" s="243"/>
      <c r="E1178" s="289"/>
      <c r="F1178" s="305"/>
      <c r="G1178" s="335"/>
      <c r="H1178" s="440"/>
      <c r="I1178" s="440"/>
      <c r="J1178" s="122"/>
    </row>
    <row r="1179" spans="1:10" ht="30" customHeight="1" x14ac:dyDescent="0.25">
      <c r="A1179" s="269" t="s">
        <v>2124</v>
      </c>
      <c r="B1179" s="282" t="s">
        <v>2148</v>
      </c>
      <c r="C1179" s="283"/>
      <c r="D1179" s="283"/>
      <c r="E1179" s="284"/>
      <c r="F1179" s="28"/>
      <c r="G1179" s="351"/>
      <c r="H1179" s="440"/>
      <c r="I1179" s="440"/>
      <c r="J1179" s="122"/>
    </row>
    <row r="1180" spans="1:10" ht="30" customHeight="1" x14ac:dyDescent="0.25">
      <c r="A1180" s="392" t="s">
        <v>2591</v>
      </c>
      <c r="B1180" s="392" t="s">
        <v>1245</v>
      </c>
      <c r="C1180" s="302" t="s">
        <v>3868</v>
      </c>
      <c r="D1180" s="308">
        <v>1</v>
      </c>
      <c r="E1180" s="315"/>
      <c r="F1180" s="305">
        <v>50.6</v>
      </c>
      <c r="G1180" s="439">
        <f t="shared" si="30"/>
        <v>0</v>
      </c>
      <c r="H1180" s="440"/>
      <c r="I1180" s="440"/>
      <c r="J1180" s="122"/>
    </row>
    <row r="1181" spans="1:10" ht="30" customHeight="1" x14ac:dyDescent="0.25">
      <c r="A1181" s="392" t="s">
        <v>2592</v>
      </c>
      <c r="B1181" s="392" t="s">
        <v>1120</v>
      </c>
      <c r="C1181" s="302" t="s">
        <v>3869</v>
      </c>
      <c r="D1181" s="308">
        <v>1</v>
      </c>
      <c r="E1181" s="315"/>
      <c r="F1181" s="305">
        <v>48.96</v>
      </c>
      <c r="G1181" s="439">
        <f t="shared" si="30"/>
        <v>0</v>
      </c>
      <c r="H1181" s="440"/>
      <c r="I1181" s="440"/>
      <c r="J1181" s="122"/>
    </row>
    <row r="1182" spans="1:10" ht="30" customHeight="1" x14ac:dyDescent="0.25">
      <c r="A1182" s="313" t="s">
        <v>615</v>
      </c>
      <c r="B1182" s="307" t="s">
        <v>616</v>
      </c>
      <c r="C1182" s="302" t="s">
        <v>3870</v>
      </c>
      <c r="D1182" s="303">
        <v>12</v>
      </c>
      <c r="E1182" s="304"/>
      <c r="F1182" s="305">
        <v>50.21</v>
      </c>
      <c r="G1182" s="439">
        <f t="shared" si="30"/>
        <v>0</v>
      </c>
      <c r="H1182" s="440"/>
      <c r="I1182" s="440"/>
      <c r="J1182" s="122"/>
    </row>
    <row r="1183" spans="1:10" ht="30" customHeight="1" x14ac:dyDescent="0.25">
      <c r="A1183" s="313" t="s">
        <v>661</v>
      </c>
      <c r="B1183" s="307" t="s">
        <v>662</v>
      </c>
      <c r="C1183" s="302" t="s">
        <v>3871</v>
      </c>
      <c r="D1183" s="303">
        <v>12</v>
      </c>
      <c r="E1183" s="304"/>
      <c r="F1183" s="305">
        <v>19.809999999999999</v>
      </c>
      <c r="G1183" s="439">
        <f t="shared" si="30"/>
        <v>0</v>
      </c>
      <c r="H1183" s="440"/>
      <c r="I1183" s="440"/>
      <c r="J1183" s="122"/>
    </row>
    <row r="1184" spans="1:10" ht="30" customHeight="1" x14ac:dyDescent="0.25">
      <c r="A1184" s="313" t="s">
        <v>2593</v>
      </c>
      <c r="B1184" s="307" t="s">
        <v>630</v>
      </c>
      <c r="C1184" s="302" t="s">
        <v>3872</v>
      </c>
      <c r="D1184" s="303">
        <v>2</v>
      </c>
      <c r="E1184" s="304"/>
      <c r="F1184" s="305">
        <v>36.590000000000003</v>
      </c>
      <c r="G1184" s="439">
        <f t="shared" si="30"/>
        <v>0</v>
      </c>
      <c r="H1184" s="440"/>
      <c r="I1184" s="440"/>
      <c r="J1184" s="122"/>
    </row>
    <row r="1185" spans="1:10" ht="30" customHeight="1" x14ac:dyDescent="0.25">
      <c r="A1185" s="313" t="s">
        <v>2594</v>
      </c>
      <c r="B1185" s="307" t="s">
        <v>652</v>
      </c>
      <c r="C1185" s="302" t="s">
        <v>3873</v>
      </c>
      <c r="D1185" s="303">
        <v>1</v>
      </c>
      <c r="E1185" s="304"/>
      <c r="F1185" s="305">
        <v>100.08</v>
      </c>
      <c r="G1185" s="439">
        <f t="shared" si="30"/>
        <v>0</v>
      </c>
      <c r="H1185" s="440"/>
      <c r="I1185" s="440"/>
      <c r="J1185" s="122"/>
    </row>
    <row r="1186" spans="1:10" ht="30" customHeight="1" x14ac:dyDescent="0.25">
      <c r="A1186" s="392" t="s">
        <v>2595</v>
      </c>
      <c r="B1186" s="392" t="s">
        <v>1101</v>
      </c>
      <c r="C1186" s="302" t="s">
        <v>3874</v>
      </c>
      <c r="D1186" s="310"/>
      <c r="E1186" s="311"/>
      <c r="F1186" s="305">
        <v>93.64</v>
      </c>
      <c r="G1186" s="439">
        <f t="shared" si="30"/>
        <v>0</v>
      </c>
      <c r="H1186" s="440"/>
      <c r="I1186" s="440"/>
      <c r="J1186" s="122"/>
    </row>
    <row r="1187" spans="1:10" ht="30" customHeight="1" x14ac:dyDescent="0.25">
      <c r="A1187" s="313" t="s">
        <v>643</v>
      </c>
      <c r="B1187" s="307" t="s">
        <v>391</v>
      </c>
      <c r="C1187" s="302" t="s">
        <v>3875</v>
      </c>
      <c r="D1187" s="303">
        <v>12</v>
      </c>
      <c r="E1187" s="304"/>
      <c r="F1187" s="305">
        <v>15.47</v>
      </c>
      <c r="G1187" s="439">
        <f t="shared" si="30"/>
        <v>0</v>
      </c>
      <c r="H1187" s="440"/>
      <c r="I1187" s="440"/>
      <c r="J1187" s="122"/>
    </row>
    <row r="1188" spans="1:10" ht="30" customHeight="1" x14ac:dyDescent="0.25">
      <c r="A1188" s="313" t="s">
        <v>650</v>
      </c>
      <c r="B1188" s="307" t="s">
        <v>651</v>
      </c>
      <c r="C1188" s="302" t="s">
        <v>3876</v>
      </c>
      <c r="D1188" s="303">
        <v>3</v>
      </c>
      <c r="E1188" s="304"/>
      <c r="F1188" s="305">
        <v>18.55</v>
      </c>
      <c r="G1188" s="439">
        <f t="shared" si="30"/>
        <v>0</v>
      </c>
      <c r="H1188" s="440"/>
      <c r="I1188" s="440"/>
      <c r="J1188" s="122"/>
    </row>
    <row r="1189" spans="1:10" ht="30" customHeight="1" x14ac:dyDescent="0.25">
      <c r="A1189" s="313" t="s">
        <v>636</v>
      </c>
      <c r="B1189" s="307" t="s">
        <v>397</v>
      </c>
      <c r="C1189" s="302" t="s">
        <v>3877</v>
      </c>
      <c r="D1189" s="303">
        <v>12</v>
      </c>
      <c r="E1189" s="304"/>
      <c r="F1189" s="305">
        <v>61</v>
      </c>
      <c r="G1189" s="439">
        <f t="shared" si="30"/>
        <v>0</v>
      </c>
      <c r="H1189" s="440"/>
      <c r="I1189" s="440"/>
      <c r="J1189" s="122"/>
    </row>
    <row r="1190" spans="1:10" ht="30" customHeight="1" x14ac:dyDescent="0.25">
      <c r="A1190" s="313" t="s">
        <v>653</v>
      </c>
      <c r="B1190" s="307" t="s">
        <v>654</v>
      </c>
      <c r="C1190" s="302" t="s">
        <v>3878</v>
      </c>
      <c r="D1190" s="303">
        <v>2</v>
      </c>
      <c r="E1190" s="304"/>
      <c r="F1190" s="305">
        <v>77</v>
      </c>
      <c r="G1190" s="439">
        <f t="shared" si="30"/>
        <v>0</v>
      </c>
      <c r="H1190" s="440"/>
      <c r="I1190" s="440"/>
      <c r="J1190" s="122"/>
    </row>
    <row r="1191" spans="1:10" ht="30" customHeight="1" x14ac:dyDescent="0.25">
      <c r="A1191" s="313" t="s">
        <v>665</v>
      </c>
      <c r="B1191" s="307" t="s">
        <v>666</v>
      </c>
      <c r="C1191" s="302" t="s">
        <v>3879</v>
      </c>
      <c r="D1191" s="303">
        <v>12</v>
      </c>
      <c r="E1191" s="304"/>
      <c r="F1191" s="305">
        <v>15.91</v>
      </c>
      <c r="G1191" s="439">
        <f t="shared" si="30"/>
        <v>0</v>
      </c>
      <c r="H1191" s="440"/>
      <c r="I1191" s="440"/>
      <c r="J1191" s="122"/>
    </row>
    <row r="1192" spans="1:10" ht="30" customHeight="1" x14ac:dyDescent="0.25">
      <c r="A1192" s="313" t="s">
        <v>624</v>
      </c>
      <c r="B1192" s="307" t="s">
        <v>625</v>
      </c>
      <c r="C1192" s="302" t="s">
        <v>3880</v>
      </c>
      <c r="D1192" s="303">
        <v>1</v>
      </c>
      <c r="E1192" s="304"/>
      <c r="F1192" s="305">
        <v>105.37</v>
      </c>
      <c r="G1192" s="439">
        <f t="shared" si="30"/>
        <v>0</v>
      </c>
      <c r="H1192" s="440"/>
      <c r="I1192" s="440"/>
      <c r="J1192" s="122"/>
    </row>
    <row r="1193" spans="1:10" ht="30" customHeight="1" x14ac:dyDescent="0.25">
      <c r="A1193" s="313" t="s">
        <v>671</v>
      </c>
      <c r="B1193" s="307" t="s">
        <v>672</v>
      </c>
      <c r="C1193" s="302" t="s">
        <v>3881</v>
      </c>
      <c r="D1193" s="303">
        <v>6</v>
      </c>
      <c r="E1193" s="304"/>
      <c r="F1193" s="305">
        <v>141.21</v>
      </c>
      <c r="G1193" s="439">
        <f t="shared" si="30"/>
        <v>0</v>
      </c>
      <c r="H1193" s="440"/>
      <c r="I1193" s="440"/>
      <c r="J1193" s="122"/>
    </row>
    <row r="1194" spans="1:10" ht="30" customHeight="1" x14ac:dyDescent="0.25">
      <c r="A1194" s="313" t="s">
        <v>1652</v>
      </c>
      <c r="B1194" s="307" t="s">
        <v>667</v>
      </c>
      <c r="C1194" s="302" t="s">
        <v>3882</v>
      </c>
      <c r="D1194" s="303">
        <v>1</v>
      </c>
      <c r="E1194" s="304"/>
      <c r="F1194" s="305">
        <v>86</v>
      </c>
      <c r="G1194" s="439">
        <f t="shared" si="30"/>
        <v>0</v>
      </c>
      <c r="H1194" s="440"/>
      <c r="I1194" s="440"/>
      <c r="J1194" s="122"/>
    </row>
    <row r="1195" spans="1:10" ht="30" customHeight="1" x14ac:dyDescent="0.25">
      <c r="A1195" s="392" t="s">
        <v>2596</v>
      </c>
      <c r="B1195" s="392" t="s">
        <v>1095</v>
      </c>
      <c r="C1195" s="302" t="s">
        <v>3883</v>
      </c>
      <c r="D1195" s="303">
        <v>1</v>
      </c>
      <c r="E1195" s="311"/>
      <c r="F1195" s="305">
        <v>175</v>
      </c>
      <c r="G1195" s="439">
        <f t="shared" si="30"/>
        <v>0</v>
      </c>
      <c r="H1195" s="440"/>
      <c r="I1195" s="440"/>
      <c r="J1195" s="122"/>
    </row>
    <row r="1196" spans="1:10" ht="30" customHeight="1" x14ac:dyDescent="0.25">
      <c r="A1196" s="392" t="s">
        <v>2597</v>
      </c>
      <c r="B1196" s="392" t="s">
        <v>1153</v>
      </c>
      <c r="C1196" s="302" t="s">
        <v>3884</v>
      </c>
      <c r="D1196" s="303">
        <v>1</v>
      </c>
      <c r="E1196" s="311"/>
      <c r="F1196" s="305">
        <v>265</v>
      </c>
      <c r="G1196" s="439">
        <f t="shared" si="30"/>
        <v>0</v>
      </c>
      <c r="H1196" s="440"/>
      <c r="I1196" s="440"/>
      <c r="J1196" s="122"/>
    </row>
    <row r="1197" spans="1:10" ht="30" customHeight="1" x14ac:dyDescent="0.25">
      <c r="A1197" s="313" t="s">
        <v>2598</v>
      </c>
      <c r="B1197" s="307" t="s">
        <v>1172</v>
      </c>
      <c r="C1197" s="302" t="s">
        <v>3885</v>
      </c>
      <c r="D1197" s="303">
        <v>1</v>
      </c>
      <c r="E1197" s="304"/>
      <c r="F1197" s="305">
        <v>62.6</v>
      </c>
      <c r="G1197" s="439">
        <f t="shared" si="30"/>
        <v>0</v>
      </c>
      <c r="H1197" s="440"/>
      <c r="I1197" s="440"/>
      <c r="J1197" s="122"/>
    </row>
    <row r="1198" spans="1:10" ht="30" customHeight="1" x14ac:dyDescent="0.25">
      <c r="A1198" s="392" t="s">
        <v>2599</v>
      </c>
      <c r="B1198" s="392" t="s">
        <v>1133</v>
      </c>
      <c r="C1198" s="302" t="s">
        <v>3886</v>
      </c>
      <c r="D1198" s="303">
        <v>1</v>
      </c>
      <c r="E1198" s="311"/>
      <c r="F1198" s="305">
        <v>99</v>
      </c>
      <c r="G1198" s="439">
        <f t="shared" si="30"/>
        <v>0</v>
      </c>
      <c r="H1198" s="440"/>
      <c r="I1198" s="440"/>
      <c r="J1198" s="122"/>
    </row>
    <row r="1199" spans="1:10" ht="30" customHeight="1" x14ac:dyDescent="0.25">
      <c r="A1199" s="392" t="s">
        <v>2600</v>
      </c>
      <c r="B1199" s="392" t="s">
        <v>1142</v>
      </c>
      <c r="C1199" s="302" t="s">
        <v>3887</v>
      </c>
      <c r="D1199" s="303">
        <v>1</v>
      </c>
      <c r="E1199" s="311"/>
      <c r="F1199" s="305">
        <v>83.1</v>
      </c>
      <c r="G1199" s="439">
        <f t="shared" ref="G1199:G1247" si="31">+F1199*E1199</f>
        <v>0</v>
      </c>
      <c r="H1199" s="440"/>
      <c r="I1199" s="440"/>
      <c r="J1199" s="122"/>
    </row>
    <row r="1200" spans="1:10" ht="30" customHeight="1" x14ac:dyDescent="0.25">
      <c r="A1200" s="313" t="s">
        <v>678</v>
      </c>
      <c r="B1200" s="307" t="s">
        <v>679</v>
      </c>
      <c r="C1200" s="302" t="s">
        <v>3888</v>
      </c>
      <c r="D1200" s="303">
        <v>12</v>
      </c>
      <c r="E1200" s="304"/>
      <c r="F1200" s="305">
        <v>46.01</v>
      </c>
      <c r="G1200" s="439">
        <f t="shared" si="31"/>
        <v>0</v>
      </c>
      <c r="H1200" s="440"/>
      <c r="I1200" s="440"/>
      <c r="J1200" s="122"/>
    </row>
    <row r="1201" spans="1:10" ht="30" customHeight="1" x14ac:dyDescent="0.25">
      <c r="A1201" s="313" t="s">
        <v>655</v>
      </c>
      <c r="B1201" s="307" t="s">
        <v>656</v>
      </c>
      <c r="C1201" s="302" t="s">
        <v>3889</v>
      </c>
      <c r="D1201" s="303">
        <v>1</v>
      </c>
      <c r="E1201" s="304"/>
      <c r="F1201" s="305">
        <v>102.54</v>
      </c>
      <c r="G1201" s="439">
        <f t="shared" si="31"/>
        <v>0</v>
      </c>
      <c r="H1201" s="440"/>
      <c r="I1201" s="440"/>
      <c r="J1201" s="122"/>
    </row>
    <row r="1202" spans="1:10" ht="30" customHeight="1" x14ac:dyDescent="0.25">
      <c r="A1202" s="313" t="s">
        <v>680</v>
      </c>
      <c r="B1202" s="307" t="s">
        <v>681</v>
      </c>
      <c r="C1202" s="302" t="s">
        <v>3890</v>
      </c>
      <c r="D1202" s="303">
        <v>1</v>
      </c>
      <c r="E1202" s="304"/>
      <c r="F1202" s="305">
        <v>47.47</v>
      </c>
      <c r="G1202" s="439">
        <f t="shared" si="31"/>
        <v>0</v>
      </c>
      <c r="H1202" s="440"/>
      <c r="I1202" s="440"/>
      <c r="J1202" s="122"/>
    </row>
    <row r="1203" spans="1:10" ht="30" customHeight="1" x14ac:dyDescent="0.25">
      <c r="A1203" s="313" t="s">
        <v>641</v>
      </c>
      <c r="B1203" s="307" t="s">
        <v>642</v>
      </c>
      <c r="C1203" s="302" t="s">
        <v>3891</v>
      </c>
      <c r="D1203" s="303">
        <v>6</v>
      </c>
      <c r="E1203" s="304"/>
      <c r="F1203" s="305">
        <v>161.38</v>
      </c>
      <c r="G1203" s="439">
        <f t="shared" si="31"/>
        <v>0</v>
      </c>
      <c r="H1203" s="440"/>
      <c r="I1203" s="440"/>
      <c r="J1203" s="122"/>
    </row>
    <row r="1204" spans="1:10" ht="30" customHeight="1" x14ac:dyDescent="0.25">
      <c r="A1204" s="313" t="s">
        <v>4267</v>
      </c>
      <c r="B1204" s="307" t="s">
        <v>4182</v>
      </c>
      <c r="C1204" s="321" t="s">
        <v>4268</v>
      </c>
      <c r="D1204" s="303"/>
      <c r="E1204" s="304"/>
      <c r="F1204" s="305">
        <v>750</v>
      </c>
      <c r="G1204" s="439">
        <f t="shared" si="31"/>
        <v>0</v>
      </c>
      <c r="H1204" s="440"/>
      <c r="I1204" s="440"/>
      <c r="J1204" s="122"/>
    </row>
    <row r="1205" spans="1:10" ht="30" customHeight="1" x14ac:dyDescent="0.25">
      <c r="A1205" s="392" t="s">
        <v>2602</v>
      </c>
      <c r="B1205" s="392" t="s">
        <v>1097</v>
      </c>
      <c r="C1205" s="302" t="s">
        <v>3892</v>
      </c>
      <c r="D1205" s="310">
        <v>1</v>
      </c>
      <c r="E1205" s="311"/>
      <c r="F1205" s="305">
        <v>70.37</v>
      </c>
      <c r="G1205" s="439">
        <f t="shared" si="31"/>
        <v>0</v>
      </c>
      <c r="H1205" s="440"/>
      <c r="I1205" s="440"/>
      <c r="J1205" s="122"/>
    </row>
    <row r="1206" spans="1:10" ht="30" customHeight="1" x14ac:dyDescent="0.25">
      <c r="A1206" s="392" t="s">
        <v>2603</v>
      </c>
      <c r="B1206" s="392" t="s">
        <v>1129</v>
      </c>
      <c r="C1206" s="302" t="s">
        <v>3893</v>
      </c>
      <c r="D1206" s="310">
        <v>1</v>
      </c>
      <c r="E1206" s="311"/>
      <c r="F1206" s="305">
        <v>60.24</v>
      </c>
      <c r="G1206" s="439">
        <f t="shared" si="31"/>
        <v>0</v>
      </c>
      <c r="H1206" s="440"/>
      <c r="I1206" s="440"/>
      <c r="J1206" s="122"/>
    </row>
    <row r="1207" spans="1:10" ht="30" customHeight="1" x14ac:dyDescent="0.25">
      <c r="A1207" s="392" t="s">
        <v>2604</v>
      </c>
      <c r="B1207" s="392" t="s">
        <v>623</v>
      </c>
      <c r="C1207" s="302" t="s">
        <v>3894</v>
      </c>
      <c r="D1207" s="310">
        <v>1</v>
      </c>
      <c r="E1207" s="311"/>
      <c r="F1207" s="305">
        <v>46.06</v>
      </c>
      <c r="G1207" s="439">
        <f t="shared" si="31"/>
        <v>0</v>
      </c>
      <c r="H1207" s="440"/>
      <c r="I1207" s="440"/>
      <c r="J1207" s="122"/>
    </row>
    <row r="1208" spans="1:10" ht="30" customHeight="1" x14ac:dyDescent="0.25">
      <c r="A1208" s="392" t="s">
        <v>4265</v>
      </c>
      <c r="B1208" s="392" t="s">
        <v>4180</v>
      </c>
      <c r="C1208" s="321" t="s">
        <v>4266</v>
      </c>
      <c r="D1208" s="310"/>
      <c r="E1208" s="311"/>
      <c r="F1208" s="305">
        <v>932.41</v>
      </c>
      <c r="G1208" s="439">
        <f t="shared" si="31"/>
        <v>0</v>
      </c>
      <c r="H1208" s="440"/>
      <c r="I1208" s="440"/>
      <c r="J1208" s="122"/>
    </row>
    <row r="1209" spans="1:10" ht="30" customHeight="1" x14ac:dyDescent="0.25">
      <c r="A1209" s="392" t="s">
        <v>648</v>
      </c>
      <c r="B1209" s="392" t="s">
        <v>649</v>
      </c>
      <c r="C1209" s="302" t="s">
        <v>3895</v>
      </c>
      <c r="D1209" s="310">
        <v>6</v>
      </c>
      <c r="E1209" s="311"/>
      <c r="F1209" s="305">
        <v>64.38</v>
      </c>
      <c r="G1209" s="439">
        <f t="shared" si="31"/>
        <v>0</v>
      </c>
      <c r="H1209" s="440"/>
      <c r="I1209" s="440"/>
      <c r="J1209" s="122"/>
    </row>
    <row r="1210" spans="1:10" ht="30" customHeight="1" x14ac:dyDescent="0.25">
      <c r="A1210" s="392" t="s">
        <v>682</v>
      </c>
      <c r="B1210" s="392" t="s">
        <v>683</v>
      </c>
      <c r="C1210" s="302" t="s">
        <v>3896</v>
      </c>
      <c r="D1210" s="310">
        <v>12</v>
      </c>
      <c r="E1210" s="311"/>
      <c r="F1210" s="305">
        <v>15.74</v>
      </c>
      <c r="G1210" s="439">
        <f t="shared" si="31"/>
        <v>0</v>
      </c>
      <c r="H1210" s="440"/>
      <c r="I1210" s="440"/>
      <c r="J1210" s="122"/>
    </row>
    <row r="1211" spans="1:10" ht="30" customHeight="1" x14ac:dyDescent="0.25">
      <c r="A1211" s="392" t="s">
        <v>668</v>
      </c>
      <c r="B1211" s="392" t="s">
        <v>669</v>
      </c>
      <c r="C1211" s="302" t="s">
        <v>3897</v>
      </c>
      <c r="D1211" s="310">
        <v>1</v>
      </c>
      <c r="E1211" s="311"/>
      <c r="F1211" s="305">
        <v>38.57</v>
      </c>
      <c r="G1211" s="439">
        <f t="shared" si="31"/>
        <v>0</v>
      </c>
      <c r="H1211" s="440"/>
      <c r="I1211" s="440"/>
      <c r="J1211" s="122"/>
    </row>
    <row r="1212" spans="1:10" ht="30" customHeight="1" x14ac:dyDescent="0.25">
      <c r="A1212" s="392" t="s">
        <v>2070</v>
      </c>
      <c r="B1212" s="392" t="s">
        <v>1109</v>
      </c>
      <c r="C1212" s="302" t="s">
        <v>3245</v>
      </c>
      <c r="D1212" s="310">
        <v>12</v>
      </c>
      <c r="E1212" s="311"/>
      <c r="F1212" s="305">
        <v>70.78</v>
      </c>
      <c r="G1212" s="439">
        <f t="shared" si="31"/>
        <v>0</v>
      </c>
      <c r="H1212" s="440"/>
      <c r="I1212" s="440"/>
      <c r="J1212" s="122"/>
    </row>
    <row r="1213" spans="1:10" ht="30" customHeight="1" x14ac:dyDescent="0.25">
      <c r="A1213" s="313" t="s">
        <v>634</v>
      </c>
      <c r="B1213" s="307" t="s">
        <v>635</v>
      </c>
      <c r="C1213" s="302" t="s">
        <v>3246</v>
      </c>
      <c r="D1213" s="310">
        <v>6</v>
      </c>
      <c r="E1213" s="304"/>
      <c r="F1213" s="305">
        <v>28.97</v>
      </c>
      <c r="G1213" s="439">
        <f t="shared" si="31"/>
        <v>0</v>
      </c>
      <c r="H1213" s="440"/>
      <c r="I1213" s="440"/>
      <c r="J1213" s="122"/>
    </row>
    <row r="1214" spans="1:10" ht="30" customHeight="1" x14ac:dyDescent="0.25">
      <c r="A1214" s="313" t="s">
        <v>659</v>
      </c>
      <c r="B1214" s="307" t="s">
        <v>660</v>
      </c>
      <c r="C1214" s="302" t="s">
        <v>3248</v>
      </c>
      <c r="D1214" s="310">
        <v>12</v>
      </c>
      <c r="E1214" s="304"/>
      <c r="F1214" s="305">
        <v>49.26</v>
      </c>
      <c r="G1214" s="439">
        <f t="shared" si="31"/>
        <v>0</v>
      </c>
      <c r="H1214" s="440"/>
      <c r="I1214" s="440"/>
      <c r="J1214" s="122"/>
    </row>
    <row r="1215" spans="1:10" ht="30" customHeight="1" x14ac:dyDescent="0.25">
      <c r="A1215" s="313" t="s">
        <v>2606</v>
      </c>
      <c r="B1215" s="307" t="s">
        <v>1096</v>
      </c>
      <c r="C1215" s="302" t="s">
        <v>3249</v>
      </c>
      <c r="D1215" s="310">
        <v>12</v>
      </c>
      <c r="E1215" s="304"/>
      <c r="F1215" s="305">
        <v>186.64</v>
      </c>
      <c r="G1215" s="439">
        <f t="shared" si="31"/>
        <v>0</v>
      </c>
      <c r="H1215" s="440"/>
      <c r="I1215" s="440"/>
      <c r="J1215" s="122"/>
    </row>
    <row r="1216" spans="1:10" ht="30" customHeight="1" x14ac:dyDescent="0.25">
      <c r="A1216" s="392" t="s">
        <v>2067</v>
      </c>
      <c r="B1216" s="392" t="s">
        <v>1003</v>
      </c>
      <c r="C1216" s="302" t="s">
        <v>3250</v>
      </c>
      <c r="D1216" s="310">
        <v>1</v>
      </c>
      <c r="E1216" s="311"/>
      <c r="F1216" s="305">
        <v>23.93</v>
      </c>
      <c r="G1216" s="439">
        <f t="shared" si="31"/>
        <v>0</v>
      </c>
      <c r="H1216" s="440"/>
      <c r="I1216" s="440"/>
      <c r="J1216" s="122"/>
    </row>
    <row r="1217" spans="1:10" ht="30" customHeight="1" x14ac:dyDescent="0.25">
      <c r="A1217" s="313" t="s">
        <v>2607</v>
      </c>
      <c r="B1217" s="307" t="s">
        <v>664</v>
      </c>
      <c r="C1217" s="302" t="s">
        <v>3251</v>
      </c>
      <c r="D1217" s="310">
        <v>12</v>
      </c>
      <c r="E1217" s="304"/>
      <c r="F1217" s="305">
        <v>22.36</v>
      </c>
      <c r="G1217" s="439">
        <f t="shared" si="31"/>
        <v>0</v>
      </c>
      <c r="H1217" s="440"/>
      <c r="I1217" s="440"/>
      <c r="J1217" s="122"/>
    </row>
    <row r="1218" spans="1:10" ht="30" customHeight="1" x14ac:dyDescent="0.25">
      <c r="A1218" s="392" t="s">
        <v>2066</v>
      </c>
      <c r="B1218" s="392" t="s">
        <v>1042</v>
      </c>
      <c r="C1218" s="302" t="s">
        <v>3252</v>
      </c>
      <c r="D1218" s="310">
        <v>24</v>
      </c>
      <c r="E1218" s="311"/>
      <c r="F1218" s="305">
        <v>17.71</v>
      </c>
      <c r="G1218" s="439">
        <f t="shared" si="31"/>
        <v>0</v>
      </c>
      <c r="H1218" s="440"/>
      <c r="I1218" s="440"/>
      <c r="J1218" s="122"/>
    </row>
    <row r="1219" spans="1:10" ht="30" customHeight="1" x14ac:dyDescent="0.25">
      <c r="A1219" s="392" t="s">
        <v>2071</v>
      </c>
      <c r="B1219" s="392" t="s">
        <v>1229</v>
      </c>
      <c r="C1219" s="302" t="s">
        <v>3253</v>
      </c>
      <c r="D1219" s="310">
        <v>24</v>
      </c>
      <c r="E1219" s="311"/>
      <c r="F1219" s="305">
        <v>5.5502700000000003</v>
      </c>
      <c r="G1219" s="439">
        <f t="shared" si="31"/>
        <v>0</v>
      </c>
      <c r="H1219" s="440"/>
      <c r="I1219" s="440"/>
      <c r="J1219" s="122"/>
    </row>
    <row r="1220" spans="1:10" ht="30" customHeight="1" x14ac:dyDescent="0.25">
      <c r="A1220" s="392" t="s">
        <v>2086</v>
      </c>
      <c r="B1220" s="392" t="s">
        <v>1230</v>
      </c>
      <c r="C1220" s="302" t="s">
        <v>3254</v>
      </c>
      <c r="D1220" s="310">
        <v>24</v>
      </c>
      <c r="E1220" s="311"/>
      <c r="F1220" s="305">
        <v>6.3759300000000003</v>
      </c>
      <c r="G1220" s="439">
        <f t="shared" si="31"/>
        <v>0</v>
      </c>
      <c r="H1220" s="440"/>
      <c r="I1220" s="440"/>
      <c r="J1220" s="122"/>
    </row>
    <row r="1221" spans="1:10" ht="30" customHeight="1" x14ac:dyDescent="0.25">
      <c r="A1221" s="392" t="s">
        <v>2083</v>
      </c>
      <c r="B1221" s="392" t="s">
        <v>1246</v>
      </c>
      <c r="C1221" s="302" t="s">
        <v>3255</v>
      </c>
      <c r="D1221" s="310">
        <v>24</v>
      </c>
      <c r="E1221" s="311"/>
      <c r="F1221" s="305">
        <v>8.6006250000000009</v>
      </c>
      <c r="G1221" s="439">
        <f t="shared" si="31"/>
        <v>0</v>
      </c>
      <c r="H1221" s="440"/>
      <c r="I1221" s="440"/>
      <c r="J1221" s="122"/>
    </row>
    <row r="1222" spans="1:10" ht="30" customHeight="1" x14ac:dyDescent="0.25">
      <c r="A1222" s="392" t="s">
        <v>2609</v>
      </c>
      <c r="B1222" s="392" t="s">
        <v>994</v>
      </c>
      <c r="C1222" s="302" t="s">
        <v>3256</v>
      </c>
      <c r="D1222" s="310">
        <v>12</v>
      </c>
      <c r="E1222" s="311"/>
      <c r="F1222" s="305">
        <v>58.78</v>
      </c>
      <c r="G1222" s="439">
        <f t="shared" si="31"/>
        <v>0</v>
      </c>
      <c r="H1222" s="440"/>
      <c r="I1222" s="440"/>
      <c r="J1222" s="122"/>
    </row>
    <row r="1223" spans="1:10" ht="30" customHeight="1" x14ac:dyDescent="0.25">
      <c r="A1223" s="313" t="s">
        <v>2610</v>
      </c>
      <c r="B1223" s="307" t="s">
        <v>663</v>
      </c>
      <c r="C1223" s="302" t="s">
        <v>3257</v>
      </c>
      <c r="D1223" s="310">
        <v>1</v>
      </c>
      <c r="E1223" s="304"/>
      <c r="F1223" s="305">
        <v>154.65</v>
      </c>
      <c r="G1223" s="439">
        <f t="shared" si="31"/>
        <v>0</v>
      </c>
      <c r="H1223" s="440"/>
      <c r="I1223" s="440"/>
      <c r="J1223" s="122"/>
    </row>
    <row r="1224" spans="1:10" ht="30" customHeight="1" x14ac:dyDescent="0.25">
      <c r="A1224" s="313" t="s">
        <v>631</v>
      </c>
      <c r="B1224" s="307" t="s">
        <v>632</v>
      </c>
      <c r="C1224" s="302" t="s">
        <v>3258</v>
      </c>
      <c r="D1224" s="310">
        <v>1</v>
      </c>
      <c r="E1224" s="304"/>
      <c r="F1224" s="305">
        <v>10.93</v>
      </c>
      <c r="G1224" s="439">
        <f t="shared" si="31"/>
        <v>0</v>
      </c>
      <c r="H1224" s="440"/>
      <c r="I1224" s="440"/>
      <c r="J1224" s="122"/>
    </row>
    <row r="1225" spans="1:10" ht="30" customHeight="1" x14ac:dyDescent="0.25">
      <c r="A1225" s="313" t="s">
        <v>2611</v>
      </c>
      <c r="B1225" s="307" t="s">
        <v>675</v>
      </c>
      <c r="C1225" s="302" t="s">
        <v>3259</v>
      </c>
      <c r="D1225" s="310">
        <v>1</v>
      </c>
      <c r="E1225" s="304"/>
      <c r="F1225" s="305">
        <v>22.36</v>
      </c>
      <c r="G1225" s="439">
        <f t="shared" si="31"/>
        <v>0</v>
      </c>
      <c r="H1225" s="440"/>
      <c r="I1225" s="440"/>
      <c r="J1225" s="122"/>
    </row>
    <row r="1226" spans="1:10" ht="30" customHeight="1" x14ac:dyDescent="0.25">
      <c r="A1226" s="392" t="s">
        <v>2090</v>
      </c>
      <c r="B1226" s="392" t="s">
        <v>977</v>
      </c>
      <c r="C1226" s="302" t="s">
        <v>3260</v>
      </c>
      <c r="D1226" s="310">
        <v>1</v>
      </c>
      <c r="E1226" s="311"/>
      <c r="F1226" s="305">
        <v>13.17</v>
      </c>
      <c r="G1226" s="439">
        <f t="shared" si="31"/>
        <v>0</v>
      </c>
      <c r="H1226" s="440"/>
      <c r="I1226" s="440"/>
      <c r="J1226" s="122"/>
    </row>
    <row r="1227" spans="1:10" ht="30" customHeight="1" x14ac:dyDescent="0.25">
      <c r="A1227" s="313" t="s">
        <v>2612</v>
      </c>
      <c r="B1227" s="307" t="s">
        <v>626</v>
      </c>
      <c r="C1227" s="302" t="s">
        <v>3261</v>
      </c>
      <c r="D1227" s="310">
        <v>1</v>
      </c>
      <c r="E1227" s="304"/>
      <c r="F1227" s="305">
        <v>144.78</v>
      </c>
      <c r="G1227" s="439">
        <f t="shared" si="31"/>
        <v>0</v>
      </c>
      <c r="H1227" s="440"/>
      <c r="I1227" s="440"/>
      <c r="J1227" s="122"/>
    </row>
    <row r="1228" spans="1:10" ht="30" customHeight="1" x14ac:dyDescent="0.25">
      <c r="A1228" s="313" t="s">
        <v>644</v>
      </c>
      <c r="B1228" s="307" t="s">
        <v>645</v>
      </c>
      <c r="C1228" s="302" t="s">
        <v>3262</v>
      </c>
      <c r="D1228" s="310">
        <v>1</v>
      </c>
      <c r="E1228" s="304"/>
      <c r="F1228" s="305">
        <v>37.21</v>
      </c>
      <c r="G1228" s="439">
        <f t="shared" si="31"/>
        <v>0</v>
      </c>
      <c r="H1228" s="440"/>
      <c r="I1228" s="440"/>
      <c r="J1228" s="122"/>
    </row>
    <row r="1229" spans="1:10" ht="30" customHeight="1" x14ac:dyDescent="0.25">
      <c r="A1229" s="313" t="s">
        <v>676</v>
      </c>
      <c r="B1229" s="307" t="s">
        <v>677</v>
      </c>
      <c r="C1229" s="302" t="s">
        <v>3263</v>
      </c>
      <c r="D1229" s="310">
        <v>6</v>
      </c>
      <c r="E1229" s="304"/>
      <c r="F1229" s="305">
        <v>68.77</v>
      </c>
      <c r="G1229" s="439">
        <f t="shared" si="31"/>
        <v>0</v>
      </c>
      <c r="H1229" s="440"/>
      <c r="I1229" s="440"/>
      <c r="J1229" s="122"/>
    </row>
    <row r="1230" spans="1:10" ht="30" customHeight="1" x14ac:dyDescent="0.25">
      <c r="A1230" s="313" t="s">
        <v>621</v>
      </c>
      <c r="B1230" s="307" t="s">
        <v>622</v>
      </c>
      <c r="C1230" s="302" t="s">
        <v>3264</v>
      </c>
      <c r="D1230" s="310">
        <v>6</v>
      </c>
      <c r="E1230" s="304"/>
      <c r="F1230" s="305">
        <v>656.05</v>
      </c>
      <c r="G1230" s="439">
        <f t="shared" si="31"/>
        <v>0</v>
      </c>
      <c r="H1230" s="440"/>
      <c r="I1230" s="440"/>
      <c r="J1230" s="122"/>
    </row>
    <row r="1231" spans="1:10" ht="30" customHeight="1" x14ac:dyDescent="0.25">
      <c r="A1231" s="313" t="s">
        <v>619</v>
      </c>
      <c r="B1231" s="307" t="s">
        <v>620</v>
      </c>
      <c r="C1231" s="302" t="s">
        <v>3265</v>
      </c>
      <c r="D1231" s="310">
        <v>1</v>
      </c>
      <c r="E1231" s="304"/>
      <c r="F1231" s="305">
        <v>868.54</v>
      </c>
      <c r="G1231" s="439">
        <f t="shared" si="31"/>
        <v>0</v>
      </c>
      <c r="H1231" s="440"/>
      <c r="I1231" s="440"/>
      <c r="J1231" s="122"/>
    </row>
    <row r="1232" spans="1:10" ht="30" customHeight="1" x14ac:dyDescent="0.25">
      <c r="A1232" s="313" t="s">
        <v>617</v>
      </c>
      <c r="B1232" s="307" t="s">
        <v>618</v>
      </c>
      <c r="C1232" s="302" t="s">
        <v>3266</v>
      </c>
      <c r="D1232" s="310">
        <v>6</v>
      </c>
      <c r="E1232" s="304"/>
      <c r="F1232" s="305">
        <v>98.01</v>
      </c>
      <c r="G1232" s="439">
        <f t="shared" si="31"/>
        <v>0</v>
      </c>
      <c r="H1232" s="440"/>
      <c r="I1232" s="440"/>
      <c r="J1232" s="122"/>
    </row>
    <row r="1233" spans="1:10" ht="30" customHeight="1" x14ac:dyDescent="0.25">
      <c r="A1233" s="392" t="s">
        <v>2072</v>
      </c>
      <c r="B1233" s="392" t="s">
        <v>1039</v>
      </c>
      <c r="C1233" s="302" t="s">
        <v>3267</v>
      </c>
      <c r="D1233" s="310">
        <v>12</v>
      </c>
      <c r="E1233" s="311"/>
      <c r="F1233" s="305">
        <v>66.739999999999995</v>
      </c>
      <c r="G1233" s="439">
        <f t="shared" si="31"/>
        <v>0</v>
      </c>
      <c r="H1233" s="440"/>
      <c r="I1233" s="440"/>
      <c r="J1233" s="122"/>
    </row>
    <row r="1234" spans="1:10" ht="30" customHeight="1" x14ac:dyDescent="0.25">
      <c r="A1234" s="392" t="s">
        <v>2073</v>
      </c>
      <c r="B1234" s="392" t="s">
        <v>993</v>
      </c>
      <c r="C1234" s="302" t="s">
        <v>3268</v>
      </c>
      <c r="D1234" s="310">
        <v>12</v>
      </c>
      <c r="E1234" s="311"/>
      <c r="F1234" s="305">
        <v>29.05</v>
      </c>
      <c r="G1234" s="439">
        <f t="shared" si="31"/>
        <v>0</v>
      </c>
      <c r="H1234" s="440"/>
      <c r="I1234" s="440"/>
      <c r="J1234" s="122"/>
    </row>
    <row r="1235" spans="1:10" ht="30" customHeight="1" x14ac:dyDescent="0.25">
      <c r="A1235" s="313" t="s">
        <v>2061</v>
      </c>
      <c r="B1235" s="307" t="s">
        <v>1040</v>
      </c>
      <c r="C1235" s="302" t="s">
        <v>3269</v>
      </c>
      <c r="D1235" s="310">
        <v>12</v>
      </c>
      <c r="E1235" s="304"/>
      <c r="F1235" s="305">
        <v>42</v>
      </c>
      <c r="G1235" s="439">
        <f t="shared" si="31"/>
        <v>0</v>
      </c>
      <c r="H1235" s="440"/>
      <c r="I1235" s="440"/>
      <c r="J1235" s="122"/>
    </row>
    <row r="1236" spans="1:10" ht="30" customHeight="1" x14ac:dyDescent="0.25">
      <c r="A1236" s="392" t="s">
        <v>2065</v>
      </c>
      <c r="B1236" s="392" t="s">
        <v>1167</v>
      </c>
      <c r="C1236" s="302" t="s">
        <v>4011</v>
      </c>
      <c r="D1236" s="310">
        <v>1</v>
      </c>
      <c r="E1236" s="311"/>
      <c r="F1236" s="305">
        <v>213.71</v>
      </c>
      <c r="G1236" s="439">
        <f t="shared" si="31"/>
        <v>0</v>
      </c>
      <c r="H1236" s="440"/>
      <c r="I1236" s="440"/>
      <c r="J1236" s="122"/>
    </row>
    <row r="1237" spans="1:10" ht="30" customHeight="1" x14ac:dyDescent="0.25">
      <c r="A1237" s="313" t="s">
        <v>639</v>
      </c>
      <c r="B1237" s="307" t="s">
        <v>640</v>
      </c>
      <c r="C1237" s="302" t="s">
        <v>3270</v>
      </c>
      <c r="D1237" s="310">
        <v>12</v>
      </c>
      <c r="E1237" s="304"/>
      <c r="F1237" s="305">
        <v>118.79</v>
      </c>
      <c r="G1237" s="439">
        <f t="shared" si="31"/>
        <v>0</v>
      </c>
      <c r="H1237" s="440"/>
      <c r="I1237" s="440"/>
      <c r="J1237" s="122"/>
    </row>
    <row r="1238" spans="1:10" ht="30" customHeight="1" x14ac:dyDescent="0.25">
      <c r="A1238" s="313" t="s">
        <v>657</v>
      </c>
      <c r="B1238" s="307" t="s">
        <v>658</v>
      </c>
      <c r="C1238" s="302" t="s">
        <v>3271</v>
      </c>
      <c r="D1238" s="310">
        <v>12</v>
      </c>
      <c r="E1238" s="304"/>
      <c r="F1238" s="305">
        <v>32.07</v>
      </c>
      <c r="G1238" s="439">
        <f t="shared" si="31"/>
        <v>0</v>
      </c>
      <c r="H1238" s="440"/>
      <c r="I1238" s="440"/>
      <c r="J1238" s="122"/>
    </row>
    <row r="1239" spans="1:10" ht="30" customHeight="1" x14ac:dyDescent="0.25">
      <c r="A1239" s="313" t="s">
        <v>2102</v>
      </c>
      <c r="B1239" s="307" t="s">
        <v>1052</v>
      </c>
      <c r="C1239" s="302" t="s">
        <v>3272</v>
      </c>
      <c r="D1239" s="310">
        <v>12</v>
      </c>
      <c r="E1239" s="304"/>
      <c r="F1239" s="305">
        <v>79.180000000000007</v>
      </c>
      <c r="G1239" s="439">
        <f t="shared" si="31"/>
        <v>0</v>
      </c>
      <c r="H1239" s="440"/>
      <c r="I1239" s="440"/>
      <c r="J1239" s="122"/>
    </row>
    <row r="1240" spans="1:10" ht="30" customHeight="1" x14ac:dyDescent="0.25">
      <c r="A1240" s="392" t="s">
        <v>2614</v>
      </c>
      <c r="B1240" s="392" t="s">
        <v>633</v>
      </c>
      <c r="C1240" s="302" t="s">
        <v>3275</v>
      </c>
      <c r="D1240" s="310">
        <v>1</v>
      </c>
      <c r="E1240" s="311"/>
      <c r="F1240" s="305">
        <v>15.29</v>
      </c>
      <c r="G1240" s="439">
        <f t="shared" si="31"/>
        <v>0</v>
      </c>
      <c r="H1240" s="440"/>
      <c r="I1240" s="440"/>
      <c r="J1240" s="122"/>
    </row>
    <row r="1241" spans="1:10" ht="30" customHeight="1" x14ac:dyDescent="0.25">
      <c r="A1241" s="313" t="s">
        <v>628</v>
      </c>
      <c r="B1241" s="307" t="s">
        <v>629</v>
      </c>
      <c r="C1241" s="302" t="s">
        <v>3276</v>
      </c>
      <c r="D1241" s="310">
        <v>12</v>
      </c>
      <c r="E1241" s="304"/>
      <c r="F1241" s="305">
        <v>31.27</v>
      </c>
      <c r="G1241" s="439">
        <f t="shared" si="31"/>
        <v>0</v>
      </c>
      <c r="H1241" s="440"/>
      <c r="I1241" s="440"/>
      <c r="J1241" s="122"/>
    </row>
    <row r="1242" spans="1:10" ht="30" customHeight="1" x14ac:dyDescent="0.25">
      <c r="A1242" s="392" t="s">
        <v>2615</v>
      </c>
      <c r="B1242" s="392" t="s">
        <v>1225</v>
      </c>
      <c r="C1242" s="302" t="s">
        <v>3277</v>
      </c>
      <c r="D1242" s="310">
        <v>1</v>
      </c>
      <c r="E1242" s="311"/>
      <c r="F1242" s="305">
        <v>21.8</v>
      </c>
      <c r="G1242" s="439">
        <f t="shared" si="31"/>
        <v>0</v>
      </c>
      <c r="H1242" s="440"/>
      <c r="I1242" s="440"/>
      <c r="J1242" s="122"/>
    </row>
    <row r="1243" spans="1:10" ht="30" customHeight="1" x14ac:dyDescent="0.25">
      <c r="A1243" s="313" t="s">
        <v>673</v>
      </c>
      <c r="B1243" s="307" t="s">
        <v>674</v>
      </c>
      <c r="C1243" s="302" t="s">
        <v>3278</v>
      </c>
      <c r="D1243" s="310">
        <v>1</v>
      </c>
      <c r="E1243" s="304"/>
      <c r="F1243" s="305">
        <v>85.57</v>
      </c>
      <c r="G1243" s="439">
        <f t="shared" si="31"/>
        <v>0</v>
      </c>
      <c r="H1243" s="440"/>
      <c r="I1243" s="440"/>
      <c r="J1243" s="122"/>
    </row>
    <row r="1244" spans="1:10" ht="30" customHeight="1" x14ac:dyDescent="0.25">
      <c r="A1244" s="313" t="s">
        <v>2616</v>
      </c>
      <c r="B1244" s="307" t="s">
        <v>670</v>
      </c>
      <c r="C1244" s="302" t="s">
        <v>3279</v>
      </c>
      <c r="D1244" s="310">
        <v>1</v>
      </c>
      <c r="E1244" s="304"/>
      <c r="F1244" s="305">
        <v>55.62</v>
      </c>
      <c r="G1244" s="439">
        <f t="shared" si="31"/>
        <v>0</v>
      </c>
      <c r="H1244" s="440"/>
      <c r="I1244" s="440"/>
      <c r="J1244" s="122"/>
    </row>
    <row r="1245" spans="1:10" ht="30" customHeight="1" x14ac:dyDescent="0.25">
      <c r="A1245" s="313" t="s">
        <v>2617</v>
      </c>
      <c r="B1245" s="307" t="s">
        <v>1126</v>
      </c>
      <c r="C1245" s="302" t="s">
        <v>3280</v>
      </c>
      <c r="D1245" s="310">
        <v>1</v>
      </c>
      <c r="E1245" s="304"/>
      <c r="F1245" s="305">
        <v>50.32</v>
      </c>
      <c r="G1245" s="439">
        <f t="shared" si="31"/>
        <v>0</v>
      </c>
      <c r="H1245" s="440"/>
      <c r="I1245" s="440"/>
      <c r="J1245" s="122"/>
    </row>
    <row r="1246" spans="1:10" ht="30" customHeight="1" x14ac:dyDescent="0.25">
      <c r="A1246" s="392" t="s">
        <v>2075</v>
      </c>
      <c r="B1246" s="392" t="s">
        <v>1243</v>
      </c>
      <c r="C1246" s="302" t="s">
        <v>3282</v>
      </c>
      <c r="D1246" s="310">
        <v>12</v>
      </c>
      <c r="E1246" s="311"/>
      <c r="F1246" s="305">
        <v>10.274880000000003</v>
      </c>
      <c r="G1246" s="439">
        <f t="shared" si="31"/>
        <v>0</v>
      </c>
      <c r="H1246" s="440"/>
      <c r="I1246" s="440"/>
      <c r="J1246" s="122"/>
    </row>
    <row r="1247" spans="1:10" ht="30" customHeight="1" x14ac:dyDescent="0.25">
      <c r="A1247" s="313" t="s">
        <v>637</v>
      </c>
      <c r="B1247" s="307" t="s">
        <v>638</v>
      </c>
      <c r="C1247" s="302" t="s">
        <v>3283</v>
      </c>
      <c r="D1247" s="310">
        <v>12</v>
      </c>
      <c r="E1247" s="304"/>
      <c r="F1247" s="305">
        <v>63.04</v>
      </c>
      <c r="G1247" s="439">
        <f t="shared" si="31"/>
        <v>0</v>
      </c>
      <c r="H1247" s="440"/>
      <c r="I1247" s="440"/>
      <c r="J1247" s="122"/>
    </row>
    <row r="1248" spans="1:10" ht="30" customHeight="1" x14ac:dyDescent="0.25">
      <c r="A1248" s="409"/>
      <c r="B1248" s="406" t="s">
        <v>2148</v>
      </c>
      <c r="C1248" s="374"/>
      <c r="D1248" s="375"/>
      <c r="E1248" s="380"/>
      <c r="F1248" s="305"/>
      <c r="G1248" s="381"/>
      <c r="H1248" s="440"/>
      <c r="I1248" s="440"/>
      <c r="J1248" s="122"/>
    </row>
    <row r="1249" spans="1:10" ht="30" customHeight="1" x14ac:dyDescent="0.25">
      <c r="A1249" s="269" t="s">
        <v>2038</v>
      </c>
      <c r="B1249" s="282" t="s">
        <v>2148</v>
      </c>
      <c r="C1249" s="322"/>
      <c r="D1249" s="322"/>
      <c r="E1249" s="284"/>
      <c r="F1249" s="28"/>
      <c r="G1249" s="351"/>
      <c r="H1249" s="440"/>
      <c r="I1249" s="440"/>
      <c r="J1249" s="122"/>
    </row>
    <row r="1250" spans="1:10" ht="30" customHeight="1" x14ac:dyDescent="0.25">
      <c r="A1250" s="313" t="s">
        <v>710</v>
      </c>
      <c r="B1250" s="307" t="s">
        <v>711</v>
      </c>
      <c r="C1250" s="302" t="s">
        <v>3284</v>
      </c>
      <c r="D1250" s="310">
        <v>1</v>
      </c>
      <c r="E1250" s="304"/>
      <c r="F1250" s="305">
        <v>17.649999999999999</v>
      </c>
      <c r="G1250" s="439">
        <f t="shared" ref="G1250:G1267" si="32">+F1250*E1250</f>
        <v>0</v>
      </c>
      <c r="H1250" s="440"/>
      <c r="I1250" s="440"/>
      <c r="J1250" s="122"/>
    </row>
    <row r="1251" spans="1:10" ht="30" customHeight="1" x14ac:dyDescent="0.25">
      <c r="A1251" s="313" t="s">
        <v>684</v>
      </c>
      <c r="B1251" s="307" t="s">
        <v>685</v>
      </c>
      <c r="C1251" s="302" t="s">
        <v>3285</v>
      </c>
      <c r="D1251" s="310">
        <v>12</v>
      </c>
      <c r="E1251" s="304"/>
      <c r="F1251" s="305">
        <v>173.71</v>
      </c>
      <c r="G1251" s="439">
        <f t="shared" si="32"/>
        <v>0</v>
      </c>
      <c r="H1251" s="440"/>
      <c r="I1251" s="440"/>
      <c r="J1251" s="122"/>
    </row>
    <row r="1252" spans="1:10" ht="30" customHeight="1" x14ac:dyDescent="0.25">
      <c r="A1252" s="313" t="s">
        <v>698</v>
      </c>
      <c r="B1252" s="307" t="s">
        <v>699</v>
      </c>
      <c r="C1252" s="302" t="s">
        <v>3286</v>
      </c>
      <c r="D1252" s="310">
        <v>12</v>
      </c>
      <c r="E1252" s="304"/>
      <c r="F1252" s="305">
        <v>31.67</v>
      </c>
      <c r="G1252" s="439">
        <f t="shared" si="32"/>
        <v>0</v>
      </c>
      <c r="H1252" s="440"/>
      <c r="I1252" s="440"/>
      <c r="J1252" s="122"/>
    </row>
    <row r="1253" spans="1:10" ht="30" customHeight="1" x14ac:dyDescent="0.25">
      <c r="A1253" s="392" t="s">
        <v>2110</v>
      </c>
      <c r="B1253" s="392" t="s">
        <v>1115</v>
      </c>
      <c r="C1253" s="302" t="s">
        <v>3287</v>
      </c>
      <c r="D1253" s="310">
        <v>1</v>
      </c>
      <c r="E1253" s="311"/>
      <c r="F1253" s="305">
        <v>87.86</v>
      </c>
      <c r="G1253" s="439">
        <f t="shared" si="32"/>
        <v>0</v>
      </c>
      <c r="H1253" s="440"/>
      <c r="I1253" s="440"/>
      <c r="J1253" s="122"/>
    </row>
    <row r="1254" spans="1:10" ht="30" customHeight="1" x14ac:dyDescent="0.25">
      <c r="A1254" s="313" t="s">
        <v>696</v>
      </c>
      <c r="B1254" s="307" t="s">
        <v>697</v>
      </c>
      <c r="C1254" s="302" t="s">
        <v>3288</v>
      </c>
      <c r="D1254" s="310">
        <v>1</v>
      </c>
      <c r="E1254" s="304"/>
      <c r="F1254" s="305">
        <v>44</v>
      </c>
      <c r="G1254" s="439">
        <f t="shared" si="32"/>
        <v>0</v>
      </c>
      <c r="H1254" s="440"/>
      <c r="I1254" s="440"/>
      <c r="J1254" s="122"/>
    </row>
    <row r="1255" spans="1:10" ht="30" customHeight="1" x14ac:dyDescent="0.25">
      <c r="A1255" s="313" t="s">
        <v>2619</v>
      </c>
      <c r="B1255" s="307" t="s">
        <v>395</v>
      </c>
      <c r="C1255" s="302" t="s">
        <v>3289</v>
      </c>
      <c r="D1255" s="310">
        <v>1</v>
      </c>
      <c r="E1255" s="304"/>
      <c r="F1255" s="305">
        <v>90.55</v>
      </c>
      <c r="G1255" s="439">
        <f t="shared" si="32"/>
        <v>0</v>
      </c>
      <c r="H1255" s="440"/>
      <c r="I1255" s="440"/>
      <c r="J1255" s="122"/>
    </row>
    <row r="1256" spans="1:10" ht="30" customHeight="1" x14ac:dyDescent="0.25">
      <c r="A1256" s="313" t="s">
        <v>700</v>
      </c>
      <c r="B1256" s="307" t="s">
        <v>701</v>
      </c>
      <c r="C1256" s="302" t="s">
        <v>3291</v>
      </c>
      <c r="D1256" s="310">
        <v>1</v>
      </c>
      <c r="E1256" s="304"/>
      <c r="F1256" s="305">
        <v>34</v>
      </c>
      <c r="G1256" s="439">
        <f t="shared" si="32"/>
        <v>0</v>
      </c>
      <c r="H1256" s="440"/>
      <c r="I1256" s="440"/>
      <c r="J1256" s="122"/>
    </row>
    <row r="1257" spans="1:10" ht="30" customHeight="1" x14ac:dyDescent="0.25">
      <c r="A1257" s="313" t="s">
        <v>704</v>
      </c>
      <c r="B1257" s="307" t="s">
        <v>705</v>
      </c>
      <c r="C1257" s="302" t="s">
        <v>3292</v>
      </c>
      <c r="D1257" s="310">
        <v>12</v>
      </c>
      <c r="E1257" s="304"/>
      <c r="F1257" s="305">
        <v>2.2590975000000002</v>
      </c>
      <c r="G1257" s="439">
        <f t="shared" si="32"/>
        <v>0</v>
      </c>
      <c r="H1257" s="440"/>
      <c r="I1257" s="440"/>
      <c r="J1257" s="122"/>
    </row>
    <row r="1258" spans="1:10" ht="30" customHeight="1" x14ac:dyDescent="0.25">
      <c r="A1258" s="313" t="s">
        <v>702</v>
      </c>
      <c r="B1258" s="307" t="s">
        <v>703</v>
      </c>
      <c r="C1258" s="302" t="s">
        <v>3293</v>
      </c>
      <c r="D1258" s="303">
        <v>1</v>
      </c>
      <c r="E1258" s="304"/>
      <c r="F1258" s="305">
        <v>339.56</v>
      </c>
      <c r="G1258" s="439">
        <f t="shared" si="32"/>
        <v>0</v>
      </c>
      <c r="H1258" s="440"/>
      <c r="I1258" s="440"/>
      <c r="J1258" s="122"/>
    </row>
    <row r="1259" spans="1:10" ht="30" customHeight="1" x14ac:dyDescent="0.25">
      <c r="A1259" s="392" t="s">
        <v>2063</v>
      </c>
      <c r="B1259" s="392" t="s">
        <v>1146</v>
      </c>
      <c r="C1259" s="302" t="s">
        <v>3294</v>
      </c>
      <c r="D1259" s="310">
        <v>12</v>
      </c>
      <c r="E1259" s="311"/>
      <c r="F1259" s="305">
        <v>92</v>
      </c>
      <c r="G1259" s="439">
        <f t="shared" si="32"/>
        <v>0</v>
      </c>
      <c r="H1259" s="440"/>
      <c r="I1259" s="440"/>
      <c r="J1259" s="122"/>
    </row>
    <row r="1260" spans="1:10" ht="30" customHeight="1" x14ac:dyDescent="0.25">
      <c r="A1260" s="313" t="s">
        <v>686</v>
      </c>
      <c r="B1260" s="307" t="s">
        <v>687</v>
      </c>
      <c r="C1260" s="302" t="s">
        <v>3295</v>
      </c>
      <c r="D1260" s="303">
        <v>1</v>
      </c>
      <c r="E1260" s="304"/>
      <c r="F1260" s="305">
        <v>19.329999999999998</v>
      </c>
      <c r="G1260" s="439">
        <f t="shared" si="32"/>
        <v>0</v>
      </c>
      <c r="H1260" s="440"/>
      <c r="I1260" s="440"/>
      <c r="J1260" s="122"/>
    </row>
    <row r="1261" spans="1:10" ht="30" customHeight="1" x14ac:dyDescent="0.25">
      <c r="A1261" s="313" t="s">
        <v>694</v>
      </c>
      <c r="B1261" s="307" t="s">
        <v>695</v>
      </c>
      <c r="C1261" s="302" t="s">
        <v>3296</v>
      </c>
      <c r="D1261" s="303">
        <v>6</v>
      </c>
      <c r="E1261" s="304"/>
      <c r="F1261" s="305">
        <v>23.59</v>
      </c>
      <c r="G1261" s="439">
        <f t="shared" si="32"/>
        <v>0</v>
      </c>
      <c r="H1261" s="440"/>
      <c r="I1261" s="440"/>
      <c r="J1261" s="122"/>
    </row>
    <row r="1262" spans="1:10" ht="30" customHeight="1" x14ac:dyDescent="0.25">
      <c r="A1262" s="313" t="s">
        <v>692</v>
      </c>
      <c r="B1262" s="307" t="s">
        <v>693</v>
      </c>
      <c r="C1262" s="302" t="s">
        <v>3898</v>
      </c>
      <c r="D1262" s="303">
        <v>12</v>
      </c>
      <c r="E1262" s="304"/>
      <c r="F1262" s="305">
        <v>10.01</v>
      </c>
      <c r="G1262" s="439">
        <f t="shared" si="32"/>
        <v>0</v>
      </c>
      <c r="H1262" s="440"/>
      <c r="I1262" s="440"/>
      <c r="J1262" s="122"/>
    </row>
    <row r="1263" spans="1:10" ht="30" customHeight="1" x14ac:dyDescent="0.25">
      <c r="A1263" s="313" t="s">
        <v>706</v>
      </c>
      <c r="B1263" s="307" t="s">
        <v>707</v>
      </c>
      <c r="C1263" s="302" t="s">
        <v>3899</v>
      </c>
      <c r="D1263" s="303">
        <v>1</v>
      </c>
      <c r="E1263" s="304"/>
      <c r="F1263" s="305">
        <v>318.27999999999997</v>
      </c>
      <c r="G1263" s="439">
        <f t="shared" si="32"/>
        <v>0</v>
      </c>
      <c r="H1263" s="440"/>
      <c r="I1263" s="440"/>
      <c r="J1263" s="122"/>
    </row>
    <row r="1264" spans="1:10" ht="30" customHeight="1" x14ac:dyDescent="0.25">
      <c r="A1264" s="313" t="s">
        <v>708</v>
      </c>
      <c r="B1264" s="307" t="s">
        <v>709</v>
      </c>
      <c r="C1264" s="302" t="s">
        <v>3900</v>
      </c>
      <c r="D1264" s="303">
        <v>1</v>
      </c>
      <c r="E1264" s="304"/>
      <c r="F1264" s="305">
        <v>92.13</v>
      </c>
      <c r="G1264" s="439">
        <f t="shared" si="32"/>
        <v>0</v>
      </c>
      <c r="H1264" s="440"/>
      <c r="I1264" s="440"/>
      <c r="J1264" s="122"/>
    </row>
    <row r="1265" spans="1:10" ht="30" customHeight="1" x14ac:dyDescent="0.25">
      <c r="A1265" s="313" t="s">
        <v>688</v>
      </c>
      <c r="B1265" s="307" t="s">
        <v>689</v>
      </c>
      <c r="C1265" s="302" t="s">
        <v>3901</v>
      </c>
      <c r="D1265" s="303">
        <v>12</v>
      </c>
      <c r="E1265" s="304"/>
      <c r="F1265" s="305">
        <v>13.5</v>
      </c>
      <c r="G1265" s="439">
        <f t="shared" si="32"/>
        <v>0</v>
      </c>
      <c r="H1265" s="440"/>
      <c r="I1265" s="440"/>
      <c r="J1265" s="122"/>
    </row>
    <row r="1266" spans="1:10" ht="30" customHeight="1" x14ac:dyDescent="0.25">
      <c r="A1266" s="313" t="s">
        <v>690</v>
      </c>
      <c r="B1266" s="307" t="s">
        <v>691</v>
      </c>
      <c r="C1266" s="302" t="s">
        <v>3902</v>
      </c>
      <c r="D1266" s="303">
        <v>12</v>
      </c>
      <c r="E1266" s="304"/>
      <c r="F1266" s="305">
        <v>16.75</v>
      </c>
      <c r="G1266" s="439">
        <f t="shared" si="32"/>
        <v>0</v>
      </c>
      <c r="H1266" s="440"/>
      <c r="I1266" s="440"/>
      <c r="J1266" s="122"/>
    </row>
    <row r="1267" spans="1:10" ht="30" customHeight="1" x14ac:dyDescent="0.25">
      <c r="A1267" s="392" t="s">
        <v>2074</v>
      </c>
      <c r="B1267" s="392" t="s">
        <v>1226</v>
      </c>
      <c r="C1267" s="302" t="s">
        <v>3903</v>
      </c>
      <c r="D1267" s="310">
        <v>1</v>
      </c>
      <c r="E1267" s="311"/>
      <c r="F1267" s="305">
        <v>32.909999999999997</v>
      </c>
      <c r="G1267" s="439">
        <f t="shared" si="32"/>
        <v>0</v>
      </c>
      <c r="H1267" s="440"/>
      <c r="I1267" s="440"/>
      <c r="J1267" s="122"/>
    </row>
    <row r="1268" spans="1:10" ht="30" customHeight="1" x14ac:dyDescent="0.25">
      <c r="A1268" s="424"/>
      <c r="B1268" s="395" t="s">
        <v>2148</v>
      </c>
      <c r="C1268" s="374"/>
      <c r="D1268" s="375"/>
      <c r="E1268" s="382"/>
      <c r="F1268" s="305"/>
      <c r="G1268" s="377"/>
      <c r="H1268" s="440"/>
      <c r="I1268" s="440"/>
      <c r="J1268" s="122"/>
    </row>
    <row r="1269" spans="1:10" ht="30" customHeight="1" x14ac:dyDescent="0.25">
      <c r="A1269" s="269" t="s">
        <v>2037</v>
      </c>
      <c r="B1269" s="282" t="s">
        <v>2148</v>
      </c>
      <c r="C1269" s="283"/>
      <c r="D1269" s="283"/>
      <c r="E1269" s="284"/>
      <c r="F1269" s="28"/>
      <c r="G1269" s="351"/>
      <c r="H1269" s="440"/>
      <c r="I1269" s="440"/>
      <c r="J1269" s="122"/>
    </row>
    <row r="1270" spans="1:10" ht="30" customHeight="1" x14ac:dyDescent="0.25">
      <c r="A1270" s="313" t="s">
        <v>712</v>
      </c>
      <c r="B1270" s="307" t="s">
        <v>713</v>
      </c>
      <c r="C1270" s="302" t="s">
        <v>3904</v>
      </c>
      <c r="D1270" s="303">
        <v>12</v>
      </c>
      <c r="E1270" s="304"/>
      <c r="F1270" s="305">
        <v>22.39</v>
      </c>
      <c r="G1270" s="439">
        <f t="shared" ref="G1270:G1327" si="33">+F1270*E1270</f>
        <v>0</v>
      </c>
      <c r="H1270" s="440"/>
      <c r="I1270" s="440"/>
      <c r="J1270" s="122"/>
    </row>
    <row r="1271" spans="1:10" ht="30" customHeight="1" x14ac:dyDescent="0.25">
      <c r="A1271" s="392" t="s">
        <v>2078</v>
      </c>
      <c r="B1271" s="392" t="s">
        <v>1228</v>
      </c>
      <c r="C1271" s="302" t="s">
        <v>3905</v>
      </c>
      <c r="D1271" s="310">
        <v>12</v>
      </c>
      <c r="E1271" s="311"/>
      <c r="F1271" s="305">
        <v>23.85</v>
      </c>
      <c r="G1271" s="439">
        <f t="shared" si="33"/>
        <v>0</v>
      </c>
      <c r="H1271" s="440"/>
      <c r="I1271" s="440"/>
      <c r="J1271" s="122"/>
    </row>
    <row r="1272" spans="1:10" ht="30" customHeight="1" x14ac:dyDescent="0.25">
      <c r="A1272" s="313" t="s">
        <v>727</v>
      </c>
      <c r="B1272" s="307" t="s">
        <v>728</v>
      </c>
      <c r="C1272" s="302" t="s">
        <v>3906</v>
      </c>
      <c r="D1272" s="303">
        <v>12</v>
      </c>
      <c r="E1272" s="304"/>
      <c r="F1272" s="305">
        <v>25.05</v>
      </c>
      <c r="G1272" s="439">
        <f t="shared" si="33"/>
        <v>0</v>
      </c>
      <c r="H1272" s="440"/>
      <c r="I1272" s="440"/>
      <c r="J1272" s="122"/>
    </row>
    <row r="1273" spans="1:10" ht="30" customHeight="1" x14ac:dyDescent="0.25">
      <c r="A1273" s="313" t="s">
        <v>735</v>
      </c>
      <c r="B1273" s="307" t="s">
        <v>736</v>
      </c>
      <c r="C1273" s="302" t="s">
        <v>3907</v>
      </c>
      <c r="D1273" s="303">
        <v>12</v>
      </c>
      <c r="E1273" s="304"/>
      <c r="F1273" s="305">
        <v>8.6235599999999994</v>
      </c>
      <c r="G1273" s="439">
        <f t="shared" si="33"/>
        <v>0</v>
      </c>
      <c r="H1273" s="440"/>
      <c r="I1273" s="440"/>
      <c r="J1273" s="122"/>
    </row>
    <row r="1274" spans="1:10" ht="30" customHeight="1" x14ac:dyDescent="0.25">
      <c r="A1274" s="313" t="s">
        <v>737</v>
      </c>
      <c r="B1274" s="307" t="s">
        <v>738</v>
      </c>
      <c r="C1274" s="302" t="s">
        <v>3908</v>
      </c>
      <c r="D1274" s="303">
        <v>12</v>
      </c>
      <c r="E1274" s="304"/>
      <c r="F1274" s="305">
        <v>5.4011925000000005</v>
      </c>
      <c r="G1274" s="439">
        <f t="shared" si="33"/>
        <v>0</v>
      </c>
      <c r="H1274" s="440"/>
      <c r="I1274" s="440"/>
      <c r="J1274" s="122"/>
    </row>
    <row r="1275" spans="1:10" ht="30" customHeight="1" x14ac:dyDescent="0.25">
      <c r="A1275" s="313" t="s">
        <v>739</v>
      </c>
      <c r="B1275" s="307" t="s">
        <v>740</v>
      </c>
      <c r="C1275" s="302" t="s">
        <v>3909</v>
      </c>
      <c r="D1275" s="303">
        <v>12</v>
      </c>
      <c r="E1275" s="304"/>
      <c r="F1275" s="305">
        <v>8.4286124999999998</v>
      </c>
      <c r="G1275" s="439">
        <f t="shared" si="33"/>
        <v>0</v>
      </c>
      <c r="H1275" s="440"/>
      <c r="I1275" s="440"/>
      <c r="J1275" s="122"/>
    </row>
    <row r="1276" spans="1:10" ht="30" customHeight="1" x14ac:dyDescent="0.25">
      <c r="A1276" s="313" t="s">
        <v>733</v>
      </c>
      <c r="B1276" s="307" t="s">
        <v>734</v>
      </c>
      <c r="C1276" s="302" t="s">
        <v>3911</v>
      </c>
      <c r="D1276" s="303">
        <v>12</v>
      </c>
      <c r="E1276" s="304"/>
      <c r="F1276" s="305">
        <v>7.0295775000000003</v>
      </c>
      <c r="G1276" s="439">
        <f t="shared" si="33"/>
        <v>0</v>
      </c>
      <c r="H1276" s="440"/>
      <c r="I1276" s="440"/>
      <c r="J1276" s="122"/>
    </row>
    <row r="1277" spans="1:10" ht="30" customHeight="1" x14ac:dyDescent="0.25">
      <c r="A1277" s="313" t="s">
        <v>731</v>
      </c>
      <c r="B1277" s="307" t="s">
        <v>732</v>
      </c>
      <c r="C1277" s="302" t="s">
        <v>3912</v>
      </c>
      <c r="D1277" s="303">
        <v>12</v>
      </c>
      <c r="E1277" s="304"/>
      <c r="F1277" s="305">
        <v>5.7796200000000004</v>
      </c>
      <c r="G1277" s="439">
        <f t="shared" si="33"/>
        <v>0</v>
      </c>
      <c r="H1277" s="440"/>
      <c r="I1277" s="440"/>
      <c r="J1277" s="122"/>
    </row>
    <row r="1278" spans="1:10" ht="30" customHeight="1" x14ac:dyDescent="0.25">
      <c r="A1278" s="392" t="s">
        <v>2087</v>
      </c>
      <c r="B1278" s="392" t="s">
        <v>1001</v>
      </c>
      <c r="C1278" s="302" t="s">
        <v>3913</v>
      </c>
      <c r="D1278" s="310">
        <v>1</v>
      </c>
      <c r="E1278" s="311"/>
      <c r="F1278" s="305">
        <v>7.2703950000000006</v>
      </c>
      <c r="G1278" s="439">
        <f t="shared" si="33"/>
        <v>0</v>
      </c>
      <c r="H1278" s="440"/>
      <c r="I1278" s="440"/>
      <c r="J1278" s="122"/>
    </row>
    <row r="1279" spans="1:10" ht="30" customHeight="1" x14ac:dyDescent="0.25">
      <c r="A1279" s="313" t="s">
        <v>775</v>
      </c>
      <c r="B1279" s="307" t="s">
        <v>776</v>
      </c>
      <c r="C1279" s="302" t="s">
        <v>3914</v>
      </c>
      <c r="D1279" s="303">
        <v>1</v>
      </c>
      <c r="E1279" s="304"/>
      <c r="F1279" s="305">
        <v>200.58</v>
      </c>
      <c r="G1279" s="439">
        <f t="shared" si="33"/>
        <v>0</v>
      </c>
      <c r="H1279" s="440"/>
      <c r="I1279" s="440"/>
      <c r="J1279" s="122"/>
    </row>
    <row r="1280" spans="1:10" ht="30" customHeight="1" x14ac:dyDescent="0.25">
      <c r="A1280" s="313" t="s">
        <v>715</v>
      </c>
      <c r="B1280" s="307" t="s">
        <v>716</v>
      </c>
      <c r="C1280" s="302" t="s">
        <v>3915</v>
      </c>
      <c r="D1280" s="303">
        <v>12</v>
      </c>
      <c r="E1280" s="304"/>
      <c r="F1280" s="305">
        <v>62.71</v>
      </c>
      <c r="G1280" s="439">
        <f t="shared" si="33"/>
        <v>0</v>
      </c>
      <c r="H1280" s="440"/>
      <c r="I1280" s="440"/>
      <c r="J1280" s="122"/>
    </row>
    <row r="1281" spans="1:10" ht="30" customHeight="1" x14ac:dyDescent="0.25">
      <c r="A1281" s="313" t="s">
        <v>771</v>
      </c>
      <c r="B1281" s="307" t="s">
        <v>772</v>
      </c>
      <c r="C1281" s="302" t="s">
        <v>3916</v>
      </c>
      <c r="D1281" s="303">
        <v>1</v>
      </c>
      <c r="E1281" s="304"/>
      <c r="F1281" s="305">
        <v>720</v>
      </c>
      <c r="G1281" s="439">
        <f t="shared" si="33"/>
        <v>0</v>
      </c>
      <c r="H1281" s="440"/>
      <c r="I1281" s="440"/>
      <c r="J1281" s="122"/>
    </row>
    <row r="1282" spans="1:10" ht="30" customHeight="1" x14ac:dyDescent="0.25">
      <c r="A1282" s="313" t="s">
        <v>767</v>
      </c>
      <c r="B1282" s="307" t="s">
        <v>768</v>
      </c>
      <c r="C1282" s="302" t="s">
        <v>3919</v>
      </c>
      <c r="D1282" s="303">
        <v>1</v>
      </c>
      <c r="E1282" s="304"/>
      <c r="F1282" s="305">
        <v>17.48</v>
      </c>
      <c r="G1282" s="439">
        <f t="shared" si="33"/>
        <v>0</v>
      </c>
      <c r="H1282" s="440"/>
      <c r="I1282" s="440"/>
      <c r="J1282" s="122"/>
    </row>
    <row r="1283" spans="1:10" ht="30" customHeight="1" x14ac:dyDescent="0.25">
      <c r="A1283" s="392" t="s">
        <v>2613</v>
      </c>
      <c r="B1283" s="392" t="s">
        <v>1071</v>
      </c>
      <c r="C1283" s="302" t="s">
        <v>3921</v>
      </c>
      <c r="D1283" s="310">
        <v>1</v>
      </c>
      <c r="E1283" s="311"/>
      <c r="F1283" s="305">
        <v>54</v>
      </c>
      <c r="G1283" s="439">
        <f t="shared" si="33"/>
        <v>0</v>
      </c>
      <c r="H1283" s="440"/>
      <c r="I1283" s="440"/>
      <c r="J1283" s="122"/>
    </row>
    <row r="1284" spans="1:10" ht="30" customHeight="1" x14ac:dyDescent="0.25">
      <c r="A1284" s="392" t="s">
        <v>2608</v>
      </c>
      <c r="B1284" s="392" t="s">
        <v>1160</v>
      </c>
      <c r="C1284" s="302" t="s">
        <v>3922</v>
      </c>
      <c r="D1284" s="310">
        <v>12</v>
      </c>
      <c r="E1284" s="311"/>
      <c r="F1284" s="305">
        <v>119.91</v>
      </c>
      <c r="G1284" s="439">
        <f t="shared" si="33"/>
        <v>0</v>
      </c>
      <c r="H1284" s="440"/>
      <c r="I1284" s="440"/>
      <c r="J1284" s="122"/>
    </row>
    <row r="1285" spans="1:10" ht="30" customHeight="1" x14ac:dyDescent="0.25">
      <c r="A1285" s="313" t="s">
        <v>2104</v>
      </c>
      <c r="B1285" s="307" t="s">
        <v>726</v>
      </c>
      <c r="C1285" s="302" t="s">
        <v>3923</v>
      </c>
      <c r="D1285" s="303">
        <v>12</v>
      </c>
      <c r="E1285" s="304"/>
      <c r="F1285" s="305">
        <v>95</v>
      </c>
      <c r="G1285" s="439">
        <f t="shared" si="33"/>
        <v>0</v>
      </c>
      <c r="H1285" s="440"/>
      <c r="I1285" s="440"/>
      <c r="J1285" s="122"/>
    </row>
    <row r="1286" spans="1:10" ht="30" customHeight="1" x14ac:dyDescent="0.25">
      <c r="A1286" s="392" t="s">
        <v>4261</v>
      </c>
      <c r="B1286" s="392" t="s">
        <v>4179</v>
      </c>
      <c r="C1286" s="321" t="s">
        <v>4262</v>
      </c>
      <c r="D1286" s="310"/>
      <c r="E1286" s="311"/>
      <c r="F1286" s="305">
        <v>1062.52</v>
      </c>
      <c r="G1286" s="439">
        <f t="shared" si="33"/>
        <v>0</v>
      </c>
      <c r="H1286" s="440"/>
      <c r="I1286" s="440"/>
      <c r="J1286" s="122"/>
    </row>
    <row r="1287" spans="1:10" ht="30" customHeight="1" x14ac:dyDescent="0.25">
      <c r="A1287" s="392" t="s">
        <v>4263</v>
      </c>
      <c r="B1287" s="392" t="s">
        <v>4183</v>
      </c>
      <c r="C1287" s="321" t="s">
        <v>4264</v>
      </c>
      <c r="D1287" s="310"/>
      <c r="E1287" s="311"/>
      <c r="F1287" s="305">
        <v>412.41</v>
      </c>
      <c r="G1287" s="439">
        <f t="shared" si="33"/>
        <v>0</v>
      </c>
      <c r="H1287" s="440"/>
      <c r="I1287" s="440"/>
      <c r="J1287" s="122"/>
    </row>
    <row r="1288" spans="1:10" ht="30" customHeight="1" x14ac:dyDescent="0.25">
      <c r="A1288" s="392" t="s">
        <v>4055</v>
      </c>
      <c r="B1288" s="392" t="s">
        <v>4057</v>
      </c>
      <c r="C1288" s="302" t="s">
        <v>4347</v>
      </c>
      <c r="D1288" s="310">
        <v>1</v>
      </c>
      <c r="E1288" s="311"/>
      <c r="F1288" s="305">
        <v>198.07</v>
      </c>
      <c r="G1288" s="439">
        <f t="shared" si="33"/>
        <v>0</v>
      </c>
      <c r="H1288" s="440"/>
      <c r="I1288" s="440"/>
      <c r="J1288" s="122"/>
    </row>
    <row r="1289" spans="1:10" ht="30" customHeight="1" x14ac:dyDescent="0.25">
      <c r="A1289" s="392" t="s">
        <v>4056</v>
      </c>
      <c r="B1289" s="392" t="s">
        <v>4058</v>
      </c>
      <c r="C1289" s="302" t="s">
        <v>4348</v>
      </c>
      <c r="D1289" s="310">
        <v>1</v>
      </c>
      <c r="E1289" s="311"/>
      <c r="F1289" s="305">
        <v>239.76</v>
      </c>
      <c r="G1289" s="439">
        <f t="shared" si="33"/>
        <v>0</v>
      </c>
      <c r="H1289" s="440"/>
      <c r="I1289" s="440"/>
      <c r="J1289" s="122"/>
    </row>
    <row r="1290" spans="1:10" ht="30" customHeight="1" x14ac:dyDescent="0.25">
      <c r="A1290" s="392" t="s">
        <v>4059</v>
      </c>
      <c r="B1290" s="392" t="s">
        <v>4062</v>
      </c>
      <c r="C1290" s="302" t="s">
        <v>4349</v>
      </c>
      <c r="D1290" s="310">
        <v>1</v>
      </c>
      <c r="E1290" s="311"/>
      <c r="F1290" s="305">
        <v>54.21</v>
      </c>
      <c r="G1290" s="439">
        <f t="shared" si="33"/>
        <v>0</v>
      </c>
      <c r="H1290" s="440"/>
      <c r="I1290" s="440"/>
      <c r="J1290" s="122"/>
    </row>
    <row r="1291" spans="1:10" ht="30" customHeight="1" x14ac:dyDescent="0.25">
      <c r="A1291" s="392" t="s">
        <v>4060</v>
      </c>
      <c r="B1291" s="392" t="s">
        <v>4063</v>
      </c>
      <c r="C1291" s="302" t="s">
        <v>4350</v>
      </c>
      <c r="D1291" s="310">
        <v>1</v>
      </c>
      <c r="E1291" s="311"/>
      <c r="F1291" s="305">
        <v>92</v>
      </c>
      <c r="G1291" s="439">
        <f t="shared" si="33"/>
        <v>0</v>
      </c>
      <c r="H1291" s="440"/>
      <c r="I1291" s="440"/>
      <c r="J1291" s="122"/>
    </row>
    <row r="1292" spans="1:10" ht="30" customHeight="1" x14ac:dyDescent="0.25">
      <c r="A1292" s="392" t="s">
        <v>4061</v>
      </c>
      <c r="B1292" s="392" t="s">
        <v>4064</v>
      </c>
      <c r="C1292" s="302" t="s">
        <v>4351</v>
      </c>
      <c r="D1292" s="310">
        <v>1</v>
      </c>
      <c r="E1292" s="311"/>
      <c r="F1292" s="305">
        <v>93.83</v>
      </c>
      <c r="G1292" s="439">
        <f t="shared" si="33"/>
        <v>0</v>
      </c>
      <c r="H1292" s="440"/>
      <c r="I1292" s="440"/>
      <c r="J1292" s="122"/>
    </row>
    <row r="1293" spans="1:10" ht="30" customHeight="1" x14ac:dyDescent="0.25">
      <c r="A1293" s="392" t="s">
        <v>4109</v>
      </c>
      <c r="B1293" s="392" t="s">
        <v>4110</v>
      </c>
      <c r="C1293" s="302" t="s">
        <v>4352</v>
      </c>
      <c r="D1293" s="310">
        <v>1</v>
      </c>
      <c r="E1293" s="311"/>
      <c r="F1293" s="305">
        <v>46</v>
      </c>
      <c r="G1293" s="439">
        <f t="shared" si="33"/>
        <v>0</v>
      </c>
      <c r="H1293" s="440"/>
      <c r="I1293" s="440"/>
      <c r="J1293" s="122"/>
    </row>
    <row r="1294" spans="1:10" ht="30" customHeight="1" x14ac:dyDescent="0.25">
      <c r="A1294" s="392" t="s">
        <v>4111</v>
      </c>
      <c r="B1294" s="392" t="s">
        <v>4112</v>
      </c>
      <c r="C1294" s="302" t="s">
        <v>4353</v>
      </c>
      <c r="D1294" s="310">
        <v>1</v>
      </c>
      <c r="E1294" s="311"/>
      <c r="F1294" s="305">
        <v>51.08</v>
      </c>
      <c r="G1294" s="439">
        <f t="shared" si="33"/>
        <v>0</v>
      </c>
      <c r="H1294" s="440"/>
      <c r="I1294" s="440"/>
      <c r="J1294" s="122"/>
    </row>
    <row r="1295" spans="1:10" ht="30" customHeight="1" x14ac:dyDescent="0.25">
      <c r="A1295" s="392" t="s">
        <v>4139</v>
      </c>
      <c r="B1295" s="392" t="s">
        <v>4140</v>
      </c>
      <c r="C1295" s="302" t="s">
        <v>4354</v>
      </c>
      <c r="D1295" s="310">
        <v>1</v>
      </c>
      <c r="E1295" s="311"/>
      <c r="F1295" s="305">
        <v>15.07</v>
      </c>
      <c r="G1295" s="439">
        <f t="shared" si="33"/>
        <v>0</v>
      </c>
      <c r="H1295" s="440"/>
      <c r="I1295" s="440"/>
      <c r="J1295" s="122"/>
    </row>
    <row r="1296" spans="1:10" ht="30" customHeight="1" x14ac:dyDescent="0.25">
      <c r="A1296" s="392" t="s">
        <v>4065</v>
      </c>
      <c r="B1296" s="392" t="s">
        <v>4066</v>
      </c>
      <c r="C1296" s="302" t="s">
        <v>4355</v>
      </c>
      <c r="D1296" s="310">
        <v>1</v>
      </c>
      <c r="E1296" s="311"/>
      <c r="F1296" s="305">
        <v>119.89</v>
      </c>
      <c r="G1296" s="439">
        <f t="shared" si="33"/>
        <v>0</v>
      </c>
      <c r="H1296" s="440"/>
      <c r="I1296" s="440"/>
      <c r="J1296" s="122"/>
    </row>
    <row r="1297" spans="1:10" ht="30" customHeight="1" x14ac:dyDescent="0.25">
      <c r="A1297" s="313" t="s">
        <v>2093</v>
      </c>
      <c r="B1297" s="307" t="s">
        <v>1108</v>
      </c>
      <c r="C1297" s="302" t="s">
        <v>3925</v>
      </c>
      <c r="D1297" s="303">
        <v>1</v>
      </c>
      <c r="E1297" s="304"/>
      <c r="F1297" s="305">
        <v>23.14</v>
      </c>
      <c r="G1297" s="439">
        <f t="shared" si="33"/>
        <v>0</v>
      </c>
      <c r="H1297" s="440"/>
      <c r="I1297" s="440"/>
      <c r="J1297" s="122"/>
    </row>
    <row r="1298" spans="1:10" ht="30" customHeight="1" x14ac:dyDescent="0.25">
      <c r="A1298" s="313" t="s">
        <v>2092</v>
      </c>
      <c r="B1298" s="307" t="s">
        <v>1008</v>
      </c>
      <c r="C1298" s="302" t="s">
        <v>3926</v>
      </c>
      <c r="D1298" s="303">
        <v>1</v>
      </c>
      <c r="E1298" s="304"/>
      <c r="F1298" s="305">
        <v>15.8</v>
      </c>
      <c r="G1298" s="439">
        <f t="shared" si="33"/>
        <v>0</v>
      </c>
      <c r="H1298" s="440"/>
      <c r="I1298" s="440"/>
      <c r="J1298" s="122"/>
    </row>
    <row r="1299" spans="1:10" ht="30" customHeight="1" x14ac:dyDescent="0.25">
      <c r="A1299" s="313" t="s">
        <v>759</v>
      </c>
      <c r="B1299" s="307" t="s">
        <v>760</v>
      </c>
      <c r="C1299" s="302" t="s">
        <v>3927</v>
      </c>
      <c r="D1299" s="303">
        <v>1</v>
      </c>
      <c r="E1299" s="304"/>
      <c r="F1299" s="305">
        <v>8.829975000000001</v>
      </c>
      <c r="G1299" s="439">
        <f t="shared" si="33"/>
        <v>0</v>
      </c>
      <c r="H1299" s="440"/>
      <c r="I1299" s="440"/>
      <c r="J1299" s="122"/>
    </row>
    <row r="1300" spans="1:10" ht="30" customHeight="1" x14ac:dyDescent="0.25">
      <c r="A1300" s="313" t="s">
        <v>753</v>
      </c>
      <c r="B1300" s="307" t="s">
        <v>754</v>
      </c>
      <c r="C1300" s="302" t="s">
        <v>3928</v>
      </c>
      <c r="D1300" s="303">
        <v>12</v>
      </c>
      <c r="E1300" s="304"/>
      <c r="F1300" s="305">
        <v>42.28</v>
      </c>
      <c r="G1300" s="439">
        <f t="shared" si="33"/>
        <v>0</v>
      </c>
      <c r="H1300" s="440"/>
      <c r="I1300" s="440"/>
      <c r="J1300" s="122"/>
    </row>
    <row r="1301" spans="1:10" ht="30" customHeight="1" x14ac:dyDescent="0.25">
      <c r="A1301" s="313" t="s">
        <v>755</v>
      </c>
      <c r="B1301" s="307" t="s">
        <v>756</v>
      </c>
      <c r="C1301" s="302" t="s">
        <v>3929</v>
      </c>
      <c r="D1301" s="303">
        <v>72</v>
      </c>
      <c r="E1301" s="304"/>
      <c r="F1301" s="305">
        <v>1.7315925000000001</v>
      </c>
      <c r="G1301" s="439">
        <f t="shared" si="33"/>
        <v>0</v>
      </c>
      <c r="H1301" s="440"/>
      <c r="I1301" s="440"/>
      <c r="J1301" s="122"/>
    </row>
    <row r="1302" spans="1:10" ht="30" customHeight="1" x14ac:dyDescent="0.25">
      <c r="A1302" s="392" t="s">
        <v>2080</v>
      </c>
      <c r="B1302" s="392" t="s">
        <v>1048</v>
      </c>
      <c r="C1302" s="302" t="s">
        <v>3930</v>
      </c>
      <c r="D1302" s="310">
        <v>1</v>
      </c>
      <c r="E1302" s="311"/>
      <c r="F1302" s="305">
        <v>2.1902925</v>
      </c>
      <c r="G1302" s="439">
        <f t="shared" si="33"/>
        <v>0</v>
      </c>
      <c r="H1302" s="440"/>
      <c r="I1302" s="440"/>
      <c r="J1302" s="122"/>
    </row>
    <row r="1303" spans="1:10" ht="30" customHeight="1" x14ac:dyDescent="0.25">
      <c r="A1303" s="392" t="s">
        <v>2077</v>
      </c>
      <c r="B1303" s="392" t="s">
        <v>1231</v>
      </c>
      <c r="C1303" s="302" t="s">
        <v>3931</v>
      </c>
      <c r="D1303" s="310">
        <v>1</v>
      </c>
      <c r="E1303" s="311"/>
      <c r="F1303" s="305">
        <v>2.6375250000000001</v>
      </c>
      <c r="G1303" s="439">
        <f t="shared" si="33"/>
        <v>0</v>
      </c>
      <c r="H1303" s="440"/>
      <c r="I1303" s="440"/>
      <c r="J1303" s="122"/>
    </row>
    <row r="1304" spans="1:10" ht="30" customHeight="1" x14ac:dyDescent="0.25">
      <c r="A1304" s="313" t="s">
        <v>769</v>
      </c>
      <c r="B1304" s="307" t="s">
        <v>770</v>
      </c>
      <c r="C1304" s="302" t="s">
        <v>3932</v>
      </c>
      <c r="D1304" s="303">
        <v>24</v>
      </c>
      <c r="E1304" s="304"/>
      <c r="F1304" s="305">
        <v>5.5502700000000003</v>
      </c>
      <c r="G1304" s="439">
        <f t="shared" si="33"/>
        <v>0</v>
      </c>
      <c r="H1304" s="440"/>
      <c r="I1304" s="440"/>
      <c r="J1304" s="122"/>
    </row>
    <row r="1305" spans="1:10" ht="30" customHeight="1" x14ac:dyDescent="0.25">
      <c r="A1305" s="392" t="s">
        <v>2081</v>
      </c>
      <c r="B1305" s="392" t="s">
        <v>1239</v>
      </c>
      <c r="C1305" s="302" t="s">
        <v>3933</v>
      </c>
      <c r="D1305" s="310">
        <v>1</v>
      </c>
      <c r="E1305" s="311"/>
      <c r="F1305" s="305">
        <v>1.3072949999999999</v>
      </c>
      <c r="G1305" s="439">
        <f t="shared" si="33"/>
        <v>0</v>
      </c>
      <c r="H1305" s="440"/>
      <c r="I1305" s="440"/>
      <c r="J1305" s="122"/>
    </row>
    <row r="1306" spans="1:10" ht="30" customHeight="1" x14ac:dyDescent="0.25">
      <c r="A1306" s="313" t="s">
        <v>2101</v>
      </c>
      <c r="B1306" s="307" t="s">
        <v>752</v>
      </c>
      <c r="C1306" s="302" t="s">
        <v>3934</v>
      </c>
      <c r="D1306" s="303">
        <v>1</v>
      </c>
      <c r="E1306" s="304"/>
      <c r="F1306" s="305">
        <v>93.74</v>
      </c>
      <c r="G1306" s="439">
        <f t="shared" si="33"/>
        <v>0</v>
      </c>
      <c r="H1306" s="440"/>
      <c r="I1306" s="440"/>
      <c r="J1306" s="122"/>
    </row>
    <row r="1307" spans="1:10" ht="30" customHeight="1" x14ac:dyDescent="0.25">
      <c r="A1307" s="425" t="s">
        <v>2618</v>
      </c>
      <c r="B1307" s="392" t="s">
        <v>1099</v>
      </c>
      <c r="C1307" s="302" t="s">
        <v>3935</v>
      </c>
      <c r="D1307" s="310">
        <v>1</v>
      </c>
      <c r="E1307" s="311"/>
      <c r="F1307" s="305">
        <v>168</v>
      </c>
      <c r="G1307" s="439">
        <f t="shared" si="33"/>
        <v>0</v>
      </c>
      <c r="H1307" s="440"/>
      <c r="I1307" s="440"/>
      <c r="J1307" s="122"/>
    </row>
    <row r="1308" spans="1:10" ht="30" customHeight="1" x14ac:dyDescent="0.25">
      <c r="A1308" s="313" t="s">
        <v>496</v>
      </c>
      <c r="B1308" s="307" t="s">
        <v>497</v>
      </c>
      <c r="C1308" s="302" t="s">
        <v>3936</v>
      </c>
      <c r="D1308" s="303">
        <v>1</v>
      </c>
      <c r="E1308" s="304"/>
      <c r="F1308" s="305">
        <v>38.5</v>
      </c>
      <c r="G1308" s="439">
        <f t="shared" si="33"/>
        <v>0</v>
      </c>
      <c r="H1308" s="440"/>
      <c r="I1308" s="440"/>
      <c r="J1308" s="122"/>
    </row>
    <row r="1309" spans="1:10" ht="30" customHeight="1" x14ac:dyDescent="0.25">
      <c r="A1309" s="392" t="s">
        <v>2062</v>
      </c>
      <c r="B1309" s="392" t="s">
        <v>1240</v>
      </c>
      <c r="C1309" s="302" t="s">
        <v>3937</v>
      </c>
      <c r="D1309" s="310">
        <v>12</v>
      </c>
      <c r="E1309" s="311"/>
      <c r="F1309" s="305">
        <v>22</v>
      </c>
      <c r="G1309" s="439">
        <f t="shared" si="33"/>
        <v>0</v>
      </c>
      <c r="H1309" s="440"/>
      <c r="I1309" s="440"/>
      <c r="J1309" s="122"/>
    </row>
    <row r="1310" spans="1:10" ht="30" customHeight="1" x14ac:dyDescent="0.25">
      <c r="A1310" s="313" t="s">
        <v>765</v>
      </c>
      <c r="B1310" s="307" t="s">
        <v>766</v>
      </c>
      <c r="C1310" s="302" t="s">
        <v>3938</v>
      </c>
      <c r="D1310" s="303">
        <v>12</v>
      </c>
      <c r="E1310" s="304"/>
      <c r="F1310" s="305">
        <v>16.5</v>
      </c>
      <c r="G1310" s="439">
        <f t="shared" si="33"/>
        <v>0</v>
      </c>
      <c r="H1310" s="440"/>
      <c r="I1310" s="440"/>
      <c r="J1310" s="122"/>
    </row>
    <row r="1311" spans="1:10" ht="30" customHeight="1" x14ac:dyDescent="0.25">
      <c r="A1311" s="392" t="s">
        <v>2082</v>
      </c>
      <c r="B1311" s="392" t="s">
        <v>749</v>
      </c>
      <c r="C1311" s="302" t="s">
        <v>3939</v>
      </c>
      <c r="D1311" s="310">
        <v>12</v>
      </c>
      <c r="E1311" s="311"/>
      <c r="F1311" s="305">
        <v>3.6122624999999999</v>
      </c>
      <c r="G1311" s="439">
        <f t="shared" si="33"/>
        <v>0</v>
      </c>
      <c r="H1311" s="440"/>
      <c r="I1311" s="440"/>
      <c r="J1311" s="122"/>
    </row>
    <row r="1312" spans="1:10" ht="30" customHeight="1" x14ac:dyDescent="0.25">
      <c r="A1312" s="313" t="s">
        <v>1653</v>
      </c>
      <c r="B1312" s="307" t="s">
        <v>714</v>
      </c>
      <c r="C1312" s="302" t="s">
        <v>3940</v>
      </c>
      <c r="D1312" s="303">
        <v>5</v>
      </c>
      <c r="E1312" s="304"/>
      <c r="F1312" s="305">
        <v>8.9446499999999993</v>
      </c>
      <c r="G1312" s="439">
        <f t="shared" si="33"/>
        <v>0</v>
      </c>
      <c r="H1312" s="440"/>
      <c r="I1312" s="440"/>
      <c r="J1312" s="122"/>
    </row>
    <row r="1313" spans="1:10" ht="30" customHeight="1" x14ac:dyDescent="0.25">
      <c r="A1313" s="313" t="s">
        <v>1654</v>
      </c>
      <c r="B1313" s="307" t="s">
        <v>723</v>
      </c>
      <c r="C1313" s="302" t="s">
        <v>3941</v>
      </c>
      <c r="D1313" s="303">
        <v>24</v>
      </c>
      <c r="E1313" s="304"/>
      <c r="F1313" s="305">
        <v>1.8692025000000001</v>
      </c>
      <c r="G1313" s="439">
        <f t="shared" si="33"/>
        <v>0</v>
      </c>
      <c r="H1313" s="440"/>
      <c r="I1313" s="440"/>
      <c r="J1313" s="122"/>
    </row>
    <row r="1314" spans="1:10" ht="30" customHeight="1" x14ac:dyDescent="0.25">
      <c r="A1314" s="313" t="s">
        <v>717</v>
      </c>
      <c r="B1314" s="307" t="s">
        <v>718</v>
      </c>
      <c r="C1314" s="302" t="s">
        <v>3942</v>
      </c>
      <c r="D1314" s="303">
        <v>12</v>
      </c>
      <c r="E1314" s="304"/>
      <c r="F1314" s="305">
        <v>229.85</v>
      </c>
      <c r="G1314" s="439">
        <f t="shared" si="33"/>
        <v>0</v>
      </c>
      <c r="H1314" s="440"/>
      <c r="I1314" s="440"/>
      <c r="J1314" s="122"/>
    </row>
    <row r="1315" spans="1:10" ht="30" customHeight="1" x14ac:dyDescent="0.25">
      <c r="A1315" s="313" t="s">
        <v>4259</v>
      </c>
      <c r="B1315" s="307" t="s">
        <v>4184</v>
      </c>
      <c r="C1315" s="321" t="s">
        <v>4260</v>
      </c>
      <c r="D1315" s="303"/>
      <c r="E1315" s="304"/>
      <c r="F1315" s="305">
        <v>874.14</v>
      </c>
      <c r="G1315" s="439">
        <f t="shared" si="33"/>
        <v>0</v>
      </c>
      <c r="H1315" s="440"/>
      <c r="I1315" s="440"/>
      <c r="J1315" s="122"/>
    </row>
    <row r="1316" spans="1:10" ht="30" customHeight="1" x14ac:dyDescent="0.25">
      <c r="A1316" s="313" t="s">
        <v>724</v>
      </c>
      <c r="B1316" s="307" t="s">
        <v>725</v>
      </c>
      <c r="C1316" s="302" t="s">
        <v>3943</v>
      </c>
      <c r="D1316" s="303">
        <v>12</v>
      </c>
      <c r="E1316" s="304"/>
      <c r="F1316" s="305">
        <v>37.94</v>
      </c>
      <c r="G1316" s="439">
        <f t="shared" si="33"/>
        <v>0</v>
      </c>
      <c r="H1316" s="440"/>
      <c r="I1316" s="440"/>
      <c r="J1316" s="122"/>
    </row>
    <row r="1317" spans="1:10" ht="30" customHeight="1" x14ac:dyDescent="0.25">
      <c r="A1317" s="313" t="s">
        <v>743</v>
      </c>
      <c r="B1317" s="307" t="s">
        <v>744</v>
      </c>
      <c r="C1317" s="302" t="s">
        <v>3944</v>
      </c>
      <c r="D1317" s="303">
        <v>6</v>
      </c>
      <c r="E1317" s="304"/>
      <c r="F1317" s="305">
        <v>81</v>
      </c>
      <c r="G1317" s="439">
        <f t="shared" si="33"/>
        <v>0</v>
      </c>
      <c r="H1317" s="440"/>
      <c r="I1317" s="440"/>
      <c r="J1317" s="122"/>
    </row>
    <row r="1318" spans="1:10" ht="30" customHeight="1" x14ac:dyDescent="0.25">
      <c r="A1318" s="313" t="s">
        <v>719</v>
      </c>
      <c r="B1318" s="307" t="s">
        <v>720</v>
      </c>
      <c r="C1318" s="302" t="s">
        <v>4022</v>
      </c>
      <c r="D1318" s="303">
        <v>1</v>
      </c>
      <c r="E1318" s="304"/>
      <c r="F1318" s="305">
        <v>35.78</v>
      </c>
      <c r="G1318" s="439">
        <f t="shared" si="33"/>
        <v>0</v>
      </c>
      <c r="H1318" s="440"/>
      <c r="I1318" s="440"/>
      <c r="J1318" s="122"/>
    </row>
    <row r="1319" spans="1:10" ht="30" customHeight="1" x14ac:dyDescent="0.25">
      <c r="A1319" s="313" t="s">
        <v>761</v>
      </c>
      <c r="B1319" s="307" t="s">
        <v>762</v>
      </c>
      <c r="C1319" s="302" t="s">
        <v>3945</v>
      </c>
      <c r="D1319" s="303">
        <v>1</v>
      </c>
      <c r="E1319" s="304"/>
      <c r="F1319" s="305">
        <v>82.35</v>
      </c>
      <c r="G1319" s="439">
        <f t="shared" si="33"/>
        <v>0</v>
      </c>
      <c r="H1319" s="440"/>
      <c r="I1319" s="440"/>
      <c r="J1319" s="122"/>
    </row>
    <row r="1320" spans="1:10" ht="30" customHeight="1" x14ac:dyDescent="0.25">
      <c r="A1320" s="392" t="s">
        <v>2084</v>
      </c>
      <c r="B1320" s="392" t="s">
        <v>1169</v>
      </c>
      <c r="C1320" s="302" t="s">
        <v>3946</v>
      </c>
      <c r="D1320" s="310">
        <v>12</v>
      </c>
      <c r="E1320" s="311"/>
      <c r="F1320" s="305">
        <v>10.32075</v>
      </c>
      <c r="G1320" s="439">
        <f t="shared" si="33"/>
        <v>0</v>
      </c>
      <c r="H1320" s="440"/>
      <c r="I1320" s="440"/>
      <c r="J1320" s="122"/>
    </row>
    <row r="1321" spans="1:10" ht="30" customHeight="1" x14ac:dyDescent="0.25">
      <c r="A1321" s="313" t="s">
        <v>745</v>
      </c>
      <c r="B1321" s="307" t="s">
        <v>746</v>
      </c>
      <c r="C1321" s="302" t="s">
        <v>3947</v>
      </c>
      <c r="D1321" s="310">
        <v>1</v>
      </c>
      <c r="E1321" s="304"/>
      <c r="F1321" s="305">
        <v>305</v>
      </c>
      <c r="G1321" s="439">
        <f t="shared" si="33"/>
        <v>0</v>
      </c>
      <c r="H1321" s="440"/>
      <c r="I1321" s="440"/>
      <c r="J1321" s="122"/>
    </row>
    <row r="1322" spans="1:10" ht="30" customHeight="1" x14ac:dyDescent="0.25">
      <c r="A1322" s="313" t="s">
        <v>2123</v>
      </c>
      <c r="B1322" s="307" t="s">
        <v>349</v>
      </c>
      <c r="C1322" s="302" t="s">
        <v>3948</v>
      </c>
      <c r="D1322" s="317">
        <v>1</v>
      </c>
      <c r="E1322" s="309"/>
      <c r="F1322" s="305">
        <v>16.36</v>
      </c>
      <c r="G1322" s="439">
        <f t="shared" si="33"/>
        <v>0</v>
      </c>
      <c r="H1322" s="440"/>
      <c r="I1322" s="440"/>
      <c r="J1322" s="122"/>
    </row>
    <row r="1323" spans="1:10" ht="30" customHeight="1" x14ac:dyDescent="0.25">
      <c r="A1323" s="313" t="s">
        <v>763</v>
      </c>
      <c r="B1323" s="307" t="s">
        <v>764</v>
      </c>
      <c r="C1323" s="302" t="s">
        <v>3949</v>
      </c>
      <c r="D1323" s="310">
        <v>6</v>
      </c>
      <c r="E1323" s="304"/>
      <c r="F1323" s="305">
        <v>35</v>
      </c>
      <c r="G1323" s="439">
        <f t="shared" si="33"/>
        <v>0</v>
      </c>
      <c r="H1323" s="440"/>
      <c r="I1323" s="440"/>
      <c r="J1323" s="122"/>
    </row>
    <row r="1324" spans="1:10" ht="30" customHeight="1" x14ac:dyDescent="0.25">
      <c r="A1324" s="313" t="s">
        <v>741</v>
      </c>
      <c r="B1324" s="307" t="s">
        <v>742</v>
      </c>
      <c r="C1324" s="302" t="s">
        <v>3950</v>
      </c>
      <c r="D1324" s="310">
        <v>12</v>
      </c>
      <c r="E1324" s="304"/>
      <c r="F1324" s="305">
        <v>25.5</v>
      </c>
      <c r="G1324" s="439">
        <f t="shared" si="33"/>
        <v>0</v>
      </c>
      <c r="H1324" s="440"/>
      <c r="I1324" s="440"/>
      <c r="J1324" s="122"/>
    </row>
    <row r="1325" spans="1:10" ht="30" customHeight="1" x14ac:dyDescent="0.25">
      <c r="A1325" s="313" t="s">
        <v>2085</v>
      </c>
      <c r="B1325" s="307" t="s">
        <v>1149</v>
      </c>
      <c r="C1325" s="302" t="s">
        <v>3297</v>
      </c>
      <c r="D1325" s="310">
        <v>1</v>
      </c>
      <c r="E1325" s="304"/>
      <c r="F1325" s="305">
        <v>10.01</v>
      </c>
      <c r="G1325" s="439">
        <f t="shared" si="33"/>
        <v>0</v>
      </c>
      <c r="H1325" s="440"/>
      <c r="I1325" s="440"/>
      <c r="J1325" s="122"/>
    </row>
    <row r="1326" spans="1:10" ht="30" customHeight="1" x14ac:dyDescent="0.25">
      <c r="A1326" s="313" t="s">
        <v>773</v>
      </c>
      <c r="B1326" s="307" t="s">
        <v>774</v>
      </c>
      <c r="C1326" s="302" t="s">
        <v>3298</v>
      </c>
      <c r="D1326" s="310">
        <v>12</v>
      </c>
      <c r="E1326" s="304"/>
      <c r="F1326" s="305">
        <v>24.07</v>
      </c>
      <c r="G1326" s="439">
        <f t="shared" si="33"/>
        <v>0</v>
      </c>
      <c r="H1326" s="440"/>
      <c r="I1326" s="440"/>
      <c r="J1326" s="122"/>
    </row>
    <row r="1327" spans="1:10" ht="30" customHeight="1" x14ac:dyDescent="0.25">
      <c r="A1327" s="313" t="s">
        <v>721</v>
      </c>
      <c r="B1327" s="307" t="s">
        <v>722</v>
      </c>
      <c r="C1327" s="302" t="s">
        <v>3299</v>
      </c>
      <c r="D1327" s="310">
        <v>6</v>
      </c>
      <c r="E1327" s="304"/>
      <c r="F1327" s="305">
        <v>748.1</v>
      </c>
      <c r="G1327" s="439">
        <f t="shared" si="33"/>
        <v>0</v>
      </c>
      <c r="H1327" s="440"/>
      <c r="I1327" s="440"/>
      <c r="J1327" s="122"/>
    </row>
    <row r="1328" spans="1:10" ht="30" customHeight="1" x14ac:dyDescent="0.25">
      <c r="A1328" s="426"/>
      <c r="B1328" s="399" t="s">
        <v>2148</v>
      </c>
      <c r="C1328" s="274"/>
      <c r="D1328" s="285"/>
      <c r="E1328" s="280"/>
      <c r="F1328" s="305"/>
      <c r="G1328" s="371"/>
      <c r="H1328" s="440"/>
      <c r="I1328" s="440"/>
      <c r="J1328" s="122"/>
    </row>
    <row r="1329" spans="1:10" ht="30" customHeight="1" x14ac:dyDescent="0.25">
      <c r="A1329" s="290" t="s">
        <v>2039</v>
      </c>
      <c r="B1329" s="292" t="s">
        <v>2148</v>
      </c>
      <c r="C1329" s="294"/>
      <c r="D1329" s="294"/>
      <c r="E1329" s="295"/>
      <c r="F1329" s="28"/>
      <c r="G1329" s="372"/>
      <c r="H1329" s="440"/>
      <c r="I1329" s="440"/>
      <c r="J1329" s="122"/>
    </row>
    <row r="1330" spans="1:10" ht="30" customHeight="1" x14ac:dyDescent="0.25">
      <c r="A1330" s="313" t="s">
        <v>778</v>
      </c>
      <c r="B1330" s="307" t="s">
        <v>779</v>
      </c>
      <c r="C1330" s="302" t="s">
        <v>3300</v>
      </c>
      <c r="D1330" s="310">
        <v>12</v>
      </c>
      <c r="E1330" s="304"/>
      <c r="F1330" s="305">
        <v>32.06</v>
      </c>
      <c r="G1330" s="439">
        <f t="shared" ref="G1330:G1351" si="34">+F1330*E1330</f>
        <v>0</v>
      </c>
      <c r="H1330" s="440"/>
      <c r="I1330" s="440"/>
      <c r="J1330" s="122"/>
    </row>
    <row r="1331" spans="1:10" ht="30" customHeight="1" x14ac:dyDescent="0.25">
      <c r="A1331" s="313" t="s">
        <v>780</v>
      </c>
      <c r="B1331" s="307" t="s">
        <v>781</v>
      </c>
      <c r="C1331" s="302" t="s">
        <v>3301</v>
      </c>
      <c r="D1331" s="310">
        <v>1</v>
      </c>
      <c r="E1331" s="304"/>
      <c r="F1331" s="305">
        <v>51.06</v>
      </c>
      <c r="G1331" s="439">
        <f t="shared" si="34"/>
        <v>0</v>
      </c>
      <c r="H1331" s="440"/>
      <c r="I1331" s="440"/>
      <c r="J1331" s="122"/>
    </row>
    <row r="1332" spans="1:10" ht="30" customHeight="1" x14ac:dyDescent="0.25">
      <c r="A1332" s="313" t="s">
        <v>782</v>
      </c>
      <c r="B1332" s="307" t="s">
        <v>783</v>
      </c>
      <c r="C1332" s="302" t="s">
        <v>3302</v>
      </c>
      <c r="D1332" s="310">
        <v>1</v>
      </c>
      <c r="E1332" s="304"/>
      <c r="F1332" s="305">
        <v>37.43</v>
      </c>
      <c r="G1332" s="439">
        <f t="shared" si="34"/>
        <v>0</v>
      </c>
      <c r="H1332" s="440"/>
      <c r="I1332" s="440"/>
      <c r="J1332" s="122"/>
    </row>
    <row r="1333" spans="1:10" ht="30" customHeight="1" x14ac:dyDescent="0.25">
      <c r="A1333" s="313" t="s">
        <v>785</v>
      </c>
      <c r="B1333" s="307" t="s">
        <v>786</v>
      </c>
      <c r="C1333" s="302" t="s">
        <v>3303</v>
      </c>
      <c r="D1333" s="310">
        <v>1</v>
      </c>
      <c r="E1333" s="304"/>
      <c r="F1333" s="305">
        <v>31.05</v>
      </c>
      <c r="G1333" s="439">
        <f t="shared" si="34"/>
        <v>0</v>
      </c>
      <c r="H1333" s="440"/>
      <c r="I1333" s="440"/>
      <c r="J1333" s="122"/>
    </row>
    <row r="1334" spans="1:10" ht="30" customHeight="1" x14ac:dyDescent="0.25">
      <c r="A1334" s="427" t="s">
        <v>4307</v>
      </c>
      <c r="B1334" s="307" t="s">
        <v>320</v>
      </c>
      <c r="C1334" s="302" t="s">
        <v>3304</v>
      </c>
      <c r="D1334" s="310">
        <v>1</v>
      </c>
      <c r="E1334" s="304"/>
      <c r="F1334" s="305">
        <v>265</v>
      </c>
      <c r="G1334" s="439">
        <f t="shared" si="34"/>
        <v>0</v>
      </c>
      <c r="H1334" s="440"/>
      <c r="I1334" s="440"/>
      <c r="J1334" s="122"/>
    </row>
    <row r="1335" spans="1:10" ht="30" customHeight="1" x14ac:dyDescent="0.25">
      <c r="A1335" s="313" t="s">
        <v>817</v>
      </c>
      <c r="B1335" s="307" t="s">
        <v>818</v>
      </c>
      <c r="C1335" s="302" t="s">
        <v>3305</v>
      </c>
      <c r="D1335" s="310">
        <v>6</v>
      </c>
      <c r="E1335" s="304"/>
      <c r="F1335" s="305">
        <v>375.53</v>
      </c>
      <c r="G1335" s="439">
        <f t="shared" si="34"/>
        <v>0</v>
      </c>
      <c r="H1335" s="440"/>
      <c r="I1335" s="440"/>
      <c r="J1335" s="122"/>
    </row>
    <row r="1336" spans="1:10" ht="30" customHeight="1" x14ac:dyDescent="0.25">
      <c r="A1336" s="313" t="s">
        <v>788</v>
      </c>
      <c r="B1336" s="307" t="s">
        <v>789</v>
      </c>
      <c r="C1336" s="302" t="s">
        <v>3306</v>
      </c>
      <c r="D1336" s="310">
        <v>12</v>
      </c>
      <c r="E1336" s="304"/>
      <c r="F1336" s="305">
        <v>29.01</v>
      </c>
      <c r="G1336" s="439">
        <f t="shared" si="34"/>
        <v>0</v>
      </c>
      <c r="H1336" s="440"/>
      <c r="I1336" s="440"/>
      <c r="J1336" s="122"/>
    </row>
    <row r="1337" spans="1:10" ht="30" customHeight="1" x14ac:dyDescent="0.25">
      <c r="A1337" s="313" t="s">
        <v>790</v>
      </c>
      <c r="B1337" s="307" t="s">
        <v>791</v>
      </c>
      <c r="C1337" s="302" t="s">
        <v>3307</v>
      </c>
      <c r="D1337" s="310">
        <v>12</v>
      </c>
      <c r="E1337" s="304"/>
      <c r="F1337" s="305">
        <v>31.66</v>
      </c>
      <c r="G1337" s="439">
        <f t="shared" si="34"/>
        <v>0</v>
      </c>
      <c r="H1337" s="440"/>
      <c r="I1337" s="440"/>
      <c r="J1337" s="122"/>
    </row>
    <row r="1338" spans="1:10" ht="30" customHeight="1" x14ac:dyDescent="0.25">
      <c r="A1338" s="313" t="s">
        <v>1628</v>
      </c>
      <c r="B1338" s="307" t="s">
        <v>784</v>
      </c>
      <c r="C1338" s="302" t="s">
        <v>3308</v>
      </c>
      <c r="D1338" s="310">
        <v>1</v>
      </c>
      <c r="E1338" s="304"/>
      <c r="F1338" s="305">
        <v>31.83</v>
      </c>
      <c r="G1338" s="439">
        <f t="shared" si="34"/>
        <v>0</v>
      </c>
      <c r="H1338" s="440"/>
      <c r="I1338" s="440"/>
      <c r="J1338" s="122"/>
    </row>
    <row r="1339" spans="1:10" ht="30" customHeight="1" x14ac:dyDescent="0.25">
      <c r="A1339" s="313" t="s">
        <v>792</v>
      </c>
      <c r="B1339" s="307" t="s">
        <v>793</v>
      </c>
      <c r="C1339" s="302" t="s">
        <v>3309</v>
      </c>
      <c r="D1339" s="310">
        <v>12</v>
      </c>
      <c r="E1339" s="304"/>
      <c r="F1339" s="305">
        <v>5.6076074999999994</v>
      </c>
      <c r="G1339" s="439">
        <f t="shared" si="34"/>
        <v>0</v>
      </c>
      <c r="H1339" s="440"/>
      <c r="I1339" s="440"/>
      <c r="J1339" s="122"/>
    </row>
    <row r="1340" spans="1:10" ht="30" customHeight="1" x14ac:dyDescent="0.25">
      <c r="A1340" s="313" t="s">
        <v>794</v>
      </c>
      <c r="B1340" s="307" t="s">
        <v>795</v>
      </c>
      <c r="C1340" s="302" t="s">
        <v>3310</v>
      </c>
      <c r="D1340" s="310">
        <v>12</v>
      </c>
      <c r="E1340" s="304"/>
      <c r="F1340" s="305">
        <v>4.8736875000000008</v>
      </c>
      <c r="G1340" s="439">
        <f t="shared" si="34"/>
        <v>0</v>
      </c>
      <c r="H1340" s="440"/>
      <c r="I1340" s="440"/>
      <c r="J1340" s="122"/>
    </row>
    <row r="1341" spans="1:10" ht="30" customHeight="1" x14ac:dyDescent="0.25">
      <c r="A1341" s="313" t="s">
        <v>796</v>
      </c>
      <c r="B1341" s="307" t="s">
        <v>797</v>
      </c>
      <c r="C1341" s="302" t="s">
        <v>3311</v>
      </c>
      <c r="D1341" s="310">
        <v>12</v>
      </c>
      <c r="E1341" s="304"/>
      <c r="F1341" s="305">
        <v>5.4126599999999998</v>
      </c>
      <c r="G1341" s="439">
        <f t="shared" si="34"/>
        <v>0</v>
      </c>
      <c r="H1341" s="440"/>
      <c r="I1341" s="440"/>
      <c r="J1341" s="122"/>
    </row>
    <row r="1342" spans="1:10" ht="30" customHeight="1" x14ac:dyDescent="0.25">
      <c r="A1342" s="313" t="s">
        <v>798</v>
      </c>
      <c r="B1342" s="307" t="s">
        <v>799</v>
      </c>
      <c r="C1342" s="302" t="s">
        <v>3312</v>
      </c>
      <c r="D1342" s="310">
        <v>12</v>
      </c>
      <c r="E1342" s="304"/>
      <c r="F1342" s="305">
        <v>4.9883625</v>
      </c>
      <c r="G1342" s="439">
        <f t="shared" si="34"/>
        <v>0</v>
      </c>
      <c r="H1342" s="440"/>
      <c r="I1342" s="440"/>
      <c r="J1342" s="122"/>
    </row>
    <row r="1343" spans="1:10" ht="30" customHeight="1" x14ac:dyDescent="0.25">
      <c r="A1343" s="313" t="s">
        <v>800</v>
      </c>
      <c r="B1343" s="307" t="s">
        <v>399</v>
      </c>
      <c r="C1343" s="302" t="s">
        <v>3313</v>
      </c>
      <c r="D1343" s="310">
        <v>12</v>
      </c>
      <c r="E1343" s="304"/>
      <c r="F1343" s="305">
        <v>46.39</v>
      </c>
      <c r="G1343" s="439">
        <f t="shared" si="34"/>
        <v>0</v>
      </c>
      <c r="H1343" s="440"/>
      <c r="I1343" s="440"/>
      <c r="J1343" s="122"/>
    </row>
    <row r="1344" spans="1:10" ht="30" customHeight="1" x14ac:dyDescent="0.25">
      <c r="A1344" s="313" t="s">
        <v>801</v>
      </c>
      <c r="B1344" s="307" t="s">
        <v>802</v>
      </c>
      <c r="C1344" s="302" t="s">
        <v>3314</v>
      </c>
      <c r="D1344" s="310">
        <v>13</v>
      </c>
      <c r="E1344" s="304"/>
      <c r="F1344" s="305">
        <v>5.4699974999999998</v>
      </c>
      <c r="G1344" s="439">
        <f t="shared" si="34"/>
        <v>0</v>
      </c>
      <c r="H1344" s="440"/>
      <c r="I1344" s="440"/>
      <c r="J1344" s="122"/>
    </row>
    <row r="1345" spans="1:10" ht="30" customHeight="1" x14ac:dyDescent="0.25">
      <c r="A1345" s="313" t="s">
        <v>803</v>
      </c>
      <c r="B1345" s="307" t="s">
        <v>804</v>
      </c>
      <c r="C1345" s="302" t="s">
        <v>3315</v>
      </c>
      <c r="D1345" s="310">
        <v>13</v>
      </c>
      <c r="E1345" s="304"/>
      <c r="F1345" s="305">
        <v>5.0112975000000004</v>
      </c>
      <c r="G1345" s="439">
        <f t="shared" si="34"/>
        <v>0</v>
      </c>
      <c r="H1345" s="440"/>
      <c r="I1345" s="440"/>
      <c r="J1345" s="122"/>
    </row>
    <row r="1346" spans="1:10" ht="30" customHeight="1" x14ac:dyDescent="0.25">
      <c r="A1346" s="313" t="s">
        <v>1659</v>
      </c>
      <c r="B1346" s="307" t="s">
        <v>819</v>
      </c>
      <c r="C1346" s="302" t="s">
        <v>3316</v>
      </c>
      <c r="D1346" s="310">
        <v>2</v>
      </c>
      <c r="E1346" s="304"/>
      <c r="F1346" s="305">
        <v>26.95</v>
      </c>
      <c r="G1346" s="439">
        <f t="shared" si="34"/>
        <v>0</v>
      </c>
      <c r="H1346" s="440"/>
      <c r="I1346" s="440"/>
      <c r="J1346" s="122"/>
    </row>
    <row r="1347" spans="1:10" ht="30" customHeight="1" x14ac:dyDescent="0.25">
      <c r="A1347" s="313" t="s">
        <v>809</v>
      </c>
      <c r="B1347" s="307" t="s">
        <v>810</v>
      </c>
      <c r="C1347" s="302" t="s">
        <v>3318</v>
      </c>
      <c r="D1347" s="310">
        <v>12</v>
      </c>
      <c r="E1347" s="304"/>
      <c r="F1347" s="305">
        <v>44.71</v>
      </c>
      <c r="G1347" s="439">
        <f t="shared" si="34"/>
        <v>0</v>
      </c>
      <c r="H1347" s="440"/>
      <c r="I1347" s="440"/>
      <c r="J1347" s="122"/>
    </row>
    <row r="1348" spans="1:10" ht="30" customHeight="1" x14ac:dyDescent="0.25">
      <c r="A1348" s="313" t="s">
        <v>813</v>
      </c>
      <c r="B1348" s="307" t="s">
        <v>814</v>
      </c>
      <c r="C1348" s="302" t="s">
        <v>3319</v>
      </c>
      <c r="D1348" s="310">
        <v>6</v>
      </c>
      <c r="E1348" s="304"/>
      <c r="F1348" s="305">
        <v>52.28</v>
      </c>
      <c r="G1348" s="439">
        <f t="shared" si="34"/>
        <v>0</v>
      </c>
      <c r="H1348" s="440"/>
      <c r="I1348" s="440"/>
      <c r="J1348" s="122"/>
    </row>
    <row r="1349" spans="1:10" ht="30" customHeight="1" x14ac:dyDescent="0.25">
      <c r="A1349" s="313" t="s">
        <v>811</v>
      </c>
      <c r="B1349" s="307" t="s">
        <v>812</v>
      </c>
      <c r="C1349" s="302" t="s">
        <v>3320</v>
      </c>
      <c r="D1349" s="310">
        <v>12</v>
      </c>
      <c r="E1349" s="304"/>
      <c r="F1349" s="305">
        <v>11.71</v>
      </c>
      <c r="G1349" s="439">
        <f t="shared" si="34"/>
        <v>0</v>
      </c>
      <c r="H1349" s="440"/>
      <c r="I1349" s="440"/>
      <c r="J1349" s="122"/>
    </row>
    <row r="1350" spans="1:10" ht="30" customHeight="1" x14ac:dyDescent="0.25">
      <c r="A1350" s="313" t="s">
        <v>815</v>
      </c>
      <c r="B1350" s="307" t="s">
        <v>816</v>
      </c>
      <c r="C1350" s="302" t="s">
        <v>3321</v>
      </c>
      <c r="D1350" s="310">
        <v>1</v>
      </c>
      <c r="E1350" s="304"/>
      <c r="F1350" s="305">
        <v>81.37</v>
      </c>
      <c r="G1350" s="439">
        <f t="shared" si="34"/>
        <v>0</v>
      </c>
      <c r="H1350" s="440"/>
      <c r="I1350" s="440"/>
      <c r="J1350" s="122"/>
    </row>
    <row r="1351" spans="1:10" ht="30" customHeight="1" x14ac:dyDescent="0.25">
      <c r="A1351" s="313" t="s">
        <v>4269</v>
      </c>
      <c r="B1351" s="307" t="s">
        <v>4181</v>
      </c>
      <c r="C1351" s="321" t="s">
        <v>4270</v>
      </c>
      <c r="D1351" s="310"/>
      <c r="E1351" s="304"/>
      <c r="F1351" s="305">
        <v>2207.75</v>
      </c>
      <c r="G1351" s="439">
        <f t="shared" si="34"/>
        <v>0</v>
      </c>
      <c r="H1351" s="440"/>
      <c r="I1351" s="440"/>
      <c r="J1351" s="122"/>
    </row>
    <row r="1352" spans="1:10" ht="30" customHeight="1" x14ac:dyDescent="0.25">
      <c r="A1352" s="426"/>
      <c r="B1352" s="399" t="s">
        <v>2148</v>
      </c>
      <c r="C1352" s="274"/>
      <c r="D1352" s="285"/>
      <c r="E1352" s="280"/>
      <c r="F1352" s="305"/>
      <c r="G1352" s="371"/>
      <c r="H1352" s="440"/>
      <c r="I1352" s="440"/>
      <c r="J1352" s="122"/>
    </row>
    <row r="1353" spans="1:10" ht="30" customHeight="1" x14ac:dyDescent="0.25">
      <c r="A1353" s="269" t="s">
        <v>2040</v>
      </c>
      <c r="B1353" s="282" t="s">
        <v>2148</v>
      </c>
      <c r="C1353" s="322"/>
      <c r="D1353" s="322"/>
      <c r="E1353" s="326"/>
      <c r="F1353" s="28"/>
      <c r="G1353" s="351"/>
      <c r="H1353" s="440"/>
      <c r="I1353" s="440"/>
      <c r="J1353" s="122"/>
    </row>
    <row r="1354" spans="1:10" ht="30" customHeight="1" x14ac:dyDescent="0.25">
      <c r="A1354" s="313" t="s">
        <v>2624</v>
      </c>
      <c r="B1354" s="307" t="s">
        <v>822</v>
      </c>
      <c r="C1354" s="302" t="s">
        <v>3322</v>
      </c>
      <c r="D1354" s="310">
        <v>1</v>
      </c>
      <c r="E1354" s="304"/>
      <c r="F1354" s="305">
        <v>86.4</v>
      </c>
      <c r="G1354" s="439">
        <f t="shared" ref="G1354:G1375" si="35">+F1354*E1354</f>
        <v>0</v>
      </c>
      <c r="H1354" s="440"/>
      <c r="I1354" s="440"/>
      <c r="J1354" s="122"/>
    </row>
    <row r="1355" spans="1:10" ht="30" customHeight="1" x14ac:dyDescent="0.25">
      <c r="A1355" s="313" t="s">
        <v>2625</v>
      </c>
      <c r="B1355" s="307" t="s">
        <v>821</v>
      </c>
      <c r="C1355" s="302" t="s">
        <v>3323</v>
      </c>
      <c r="D1355" s="310">
        <v>12</v>
      </c>
      <c r="E1355" s="304"/>
      <c r="F1355" s="305">
        <v>32.04</v>
      </c>
      <c r="G1355" s="439">
        <f t="shared" si="35"/>
        <v>0</v>
      </c>
      <c r="H1355" s="440"/>
      <c r="I1355" s="440"/>
      <c r="J1355" s="122"/>
    </row>
    <row r="1356" spans="1:10" ht="30" customHeight="1" x14ac:dyDescent="0.25">
      <c r="A1356" s="313" t="s">
        <v>4305</v>
      </c>
      <c r="B1356" s="307" t="s">
        <v>839</v>
      </c>
      <c r="C1356" s="302" t="s">
        <v>3324</v>
      </c>
      <c r="D1356" s="310">
        <v>12</v>
      </c>
      <c r="E1356" s="304"/>
      <c r="F1356" s="305">
        <v>33.450000000000003</v>
      </c>
      <c r="G1356" s="439">
        <f t="shared" si="35"/>
        <v>0</v>
      </c>
      <c r="H1356" s="440"/>
      <c r="I1356" s="440"/>
      <c r="J1356" s="122"/>
    </row>
    <row r="1357" spans="1:10" ht="30" customHeight="1" x14ac:dyDescent="0.25">
      <c r="A1357" s="392" t="s">
        <v>2627</v>
      </c>
      <c r="B1357" s="392" t="s">
        <v>1100</v>
      </c>
      <c r="C1357" s="302" t="s">
        <v>3325</v>
      </c>
      <c r="D1357" s="310">
        <v>1</v>
      </c>
      <c r="E1357" s="311"/>
      <c r="F1357" s="305">
        <v>151.16</v>
      </c>
      <c r="G1357" s="439">
        <f t="shared" si="35"/>
        <v>0</v>
      </c>
      <c r="H1357" s="440"/>
      <c r="I1357" s="440"/>
      <c r="J1357" s="122"/>
    </row>
    <row r="1358" spans="1:10" ht="30" customHeight="1" x14ac:dyDescent="0.25">
      <c r="A1358" s="313" t="s">
        <v>4306</v>
      </c>
      <c r="B1358" s="307" t="s">
        <v>837</v>
      </c>
      <c r="C1358" s="302" t="s">
        <v>3326</v>
      </c>
      <c r="D1358" s="310">
        <v>12</v>
      </c>
      <c r="E1358" s="304"/>
      <c r="F1358" s="305">
        <v>13</v>
      </c>
      <c r="G1358" s="439">
        <f t="shared" si="35"/>
        <v>0</v>
      </c>
      <c r="H1358" s="440"/>
      <c r="I1358" s="440"/>
      <c r="J1358" s="122"/>
    </row>
    <row r="1359" spans="1:10" ht="30" customHeight="1" x14ac:dyDescent="0.25">
      <c r="A1359" s="392" t="s">
        <v>2064</v>
      </c>
      <c r="B1359" s="392" t="s">
        <v>1083</v>
      </c>
      <c r="C1359" s="302" t="s">
        <v>3327</v>
      </c>
      <c r="D1359" s="310">
        <v>1</v>
      </c>
      <c r="E1359" s="311"/>
      <c r="F1359" s="305">
        <v>54.29</v>
      </c>
      <c r="G1359" s="439">
        <f t="shared" si="35"/>
        <v>0</v>
      </c>
      <c r="H1359" s="440"/>
      <c r="I1359" s="440"/>
      <c r="J1359" s="122"/>
    </row>
    <row r="1360" spans="1:10" ht="30" customHeight="1" x14ac:dyDescent="0.25">
      <c r="A1360" s="313" t="s">
        <v>846</v>
      </c>
      <c r="B1360" s="307" t="s">
        <v>847</v>
      </c>
      <c r="C1360" s="302" t="s">
        <v>3328</v>
      </c>
      <c r="D1360" s="310">
        <v>1</v>
      </c>
      <c r="E1360" s="304"/>
      <c r="F1360" s="305">
        <v>34</v>
      </c>
      <c r="G1360" s="439">
        <f t="shared" si="35"/>
        <v>0</v>
      </c>
      <c r="H1360" s="440"/>
      <c r="I1360" s="440"/>
      <c r="J1360" s="122"/>
    </row>
    <row r="1361" spans="1:10" ht="30" customHeight="1" x14ac:dyDescent="0.25">
      <c r="A1361" s="313" t="s">
        <v>833</v>
      </c>
      <c r="B1361" s="307" t="s">
        <v>834</v>
      </c>
      <c r="C1361" s="302" t="s">
        <v>3329</v>
      </c>
      <c r="D1361" s="310">
        <v>1</v>
      </c>
      <c r="E1361" s="304"/>
      <c r="F1361" s="305">
        <v>479.55</v>
      </c>
      <c r="G1361" s="439">
        <f t="shared" si="35"/>
        <v>0</v>
      </c>
      <c r="H1361" s="440"/>
      <c r="I1361" s="440"/>
      <c r="J1361" s="122"/>
    </row>
    <row r="1362" spans="1:10" ht="30" customHeight="1" x14ac:dyDescent="0.25">
      <c r="A1362" s="313" t="s">
        <v>848</v>
      </c>
      <c r="B1362" s="307" t="s">
        <v>849</v>
      </c>
      <c r="C1362" s="302" t="s">
        <v>3330</v>
      </c>
      <c r="D1362" s="310">
        <v>1</v>
      </c>
      <c r="E1362" s="304"/>
      <c r="F1362" s="305">
        <v>104.84</v>
      </c>
      <c r="G1362" s="439">
        <f t="shared" si="35"/>
        <v>0</v>
      </c>
      <c r="H1362" s="440"/>
      <c r="I1362" s="440"/>
      <c r="J1362" s="122"/>
    </row>
    <row r="1363" spans="1:10" ht="30" customHeight="1" x14ac:dyDescent="0.25">
      <c r="A1363" s="313" t="s">
        <v>826</v>
      </c>
      <c r="B1363" s="307" t="s">
        <v>827</v>
      </c>
      <c r="C1363" s="302" t="s">
        <v>3331</v>
      </c>
      <c r="D1363" s="310">
        <v>1</v>
      </c>
      <c r="E1363" s="304"/>
      <c r="F1363" s="305">
        <v>64.680000000000007</v>
      </c>
      <c r="G1363" s="439">
        <f t="shared" si="35"/>
        <v>0</v>
      </c>
      <c r="H1363" s="440"/>
      <c r="I1363" s="440"/>
      <c r="J1363" s="122"/>
    </row>
    <row r="1364" spans="1:10" ht="30" customHeight="1" x14ac:dyDescent="0.25">
      <c r="A1364" s="313" t="s">
        <v>823</v>
      </c>
      <c r="B1364" s="307" t="s">
        <v>824</v>
      </c>
      <c r="C1364" s="302" t="s">
        <v>3332</v>
      </c>
      <c r="D1364" s="310">
        <v>1</v>
      </c>
      <c r="E1364" s="304"/>
      <c r="F1364" s="305">
        <v>25.67</v>
      </c>
      <c r="G1364" s="439">
        <f t="shared" si="35"/>
        <v>0</v>
      </c>
      <c r="H1364" s="440"/>
      <c r="I1364" s="440"/>
      <c r="J1364" s="122"/>
    </row>
    <row r="1365" spans="1:10" ht="30" customHeight="1" x14ac:dyDescent="0.25">
      <c r="A1365" s="392" t="s">
        <v>2068</v>
      </c>
      <c r="B1365" s="392" t="s">
        <v>1081</v>
      </c>
      <c r="C1365" s="302" t="s">
        <v>3333</v>
      </c>
      <c r="D1365" s="310">
        <v>1</v>
      </c>
      <c r="E1365" s="311"/>
      <c r="F1365" s="305">
        <v>750.86</v>
      </c>
      <c r="G1365" s="439">
        <f t="shared" si="35"/>
        <v>0</v>
      </c>
      <c r="H1365" s="440"/>
      <c r="I1365" s="440"/>
      <c r="J1365" s="122"/>
    </row>
    <row r="1366" spans="1:10" ht="30" customHeight="1" x14ac:dyDescent="0.25">
      <c r="A1366" s="392" t="s">
        <v>2630</v>
      </c>
      <c r="B1366" s="392" t="s">
        <v>838</v>
      </c>
      <c r="C1366" s="302" t="s">
        <v>3334</v>
      </c>
      <c r="D1366" s="310">
        <v>1</v>
      </c>
      <c r="E1366" s="311"/>
      <c r="F1366" s="305">
        <v>85.85</v>
      </c>
      <c r="G1366" s="439">
        <f t="shared" si="35"/>
        <v>0</v>
      </c>
      <c r="H1366" s="440"/>
      <c r="I1366" s="440"/>
      <c r="J1366" s="122"/>
    </row>
    <row r="1367" spans="1:10" ht="30" customHeight="1" x14ac:dyDescent="0.25">
      <c r="A1367" s="313" t="s">
        <v>4137</v>
      </c>
      <c r="B1367" s="307" t="s">
        <v>4138</v>
      </c>
      <c r="C1367" s="302" t="s">
        <v>3336</v>
      </c>
      <c r="D1367" s="303">
        <v>1</v>
      </c>
      <c r="E1367" s="304"/>
      <c r="F1367" s="305">
        <v>44.83</v>
      </c>
      <c r="G1367" s="439">
        <f t="shared" si="35"/>
        <v>0</v>
      </c>
      <c r="H1367" s="440"/>
      <c r="I1367" s="440"/>
      <c r="J1367" s="122"/>
    </row>
    <row r="1368" spans="1:10" ht="30" customHeight="1" x14ac:dyDescent="0.25">
      <c r="A1368" s="313" t="s">
        <v>844</v>
      </c>
      <c r="B1368" s="307" t="s">
        <v>845</v>
      </c>
      <c r="C1368" s="302" t="s">
        <v>3335</v>
      </c>
      <c r="D1368" s="303">
        <v>6</v>
      </c>
      <c r="E1368" s="304"/>
      <c r="F1368" s="305">
        <v>77.3</v>
      </c>
      <c r="G1368" s="439">
        <f t="shared" si="35"/>
        <v>0</v>
      </c>
      <c r="H1368" s="440"/>
      <c r="I1368" s="440"/>
      <c r="J1368" s="122"/>
    </row>
    <row r="1369" spans="1:10" ht="30" customHeight="1" x14ac:dyDescent="0.25">
      <c r="A1369" s="313" t="s">
        <v>835</v>
      </c>
      <c r="B1369" s="307" t="s">
        <v>836</v>
      </c>
      <c r="C1369" s="302" t="s">
        <v>3336</v>
      </c>
      <c r="D1369" s="303">
        <v>12</v>
      </c>
      <c r="E1369" s="304"/>
      <c r="F1369" s="305">
        <v>8.1992625000000015</v>
      </c>
      <c r="G1369" s="439">
        <f t="shared" si="35"/>
        <v>0</v>
      </c>
      <c r="H1369" s="440"/>
      <c r="I1369" s="440"/>
      <c r="J1369" s="122"/>
    </row>
    <row r="1370" spans="1:10" ht="30" customHeight="1" x14ac:dyDescent="0.25">
      <c r="A1370" s="313" t="s">
        <v>840</v>
      </c>
      <c r="B1370" s="307" t="s">
        <v>841</v>
      </c>
      <c r="C1370" s="302" t="s">
        <v>3337</v>
      </c>
      <c r="D1370" s="303">
        <v>1</v>
      </c>
      <c r="E1370" s="304"/>
      <c r="F1370" s="305">
        <v>156.9</v>
      </c>
      <c r="G1370" s="439">
        <f t="shared" si="35"/>
        <v>0</v>
      </c>
      <c r="H1370" s="440"/>
      <c r="I1370" s="440"/>
      <c r="J1370" s="122"/>
    </row>
    <row r="1371" spans="1:10" ht="30" customHeight="1" x14ac:dyDescent="0.25">
      <c r="A1371" s="313" t="s">
        <v>842</v>
      </c>
      <c r="B1371" s="307" t="s">
        <v>843</v>
      </c>
      <c r="C1371" s="302" t="s">
        <v>3951</v>
      </c>
      <c r="D1371" s="303">
        <v>1</v>
      </c>
      <c r="E1371" s="304"/>
      <c r="F1371" s="305">
        <v>16.53</v>
      </c>
      <c r="G1371" s="439">
        <f t="shared" si="35"/>
        <v>0</v>
      </c>
      <c r="H1371" s="440"/>
      <c r="I1371" s="440"/>
      <c r="J1371" s="122"/>
    </row>
    <row r="1372" spans="1:10" ht="30" customHeight="1" x14ac:dyDescent="0.25">
      <c r="A1372" s="313" t="s">
        <v>831</v>
      </c>
      <c r="B1372" s="307" t="s">
        <v>832</v>
      </c>
      <c r="C1372" s="302" t="s">
        <v>3952</v>
      </c>
      <c r="D1372" s="303">
        <v>12</v>
      </c>
      <c r="E1372" s="304"/>
      <c r="F1372" s="305">
        <v>24.77</v>
      </c>
      <c r="G1372" s="439">
        <f t="shared" si="35"/>
        <v>0</v>
      </c>
      <c r="H1372" s="440"/>
      <c r="I1372" s="440"/>
      <c r="J1372" s="122"/>
    </row>
    <row r="1373" spans="1:10" ht="30" customHeight="1" x14ac:dyDescent="0.25">
      <c r="A1373" s="313" t="s">
        <v>829</v>
      </c>
      <c r="B1373" s="307" t="s">
        <v>830</v>
      </c>
      <c r="C1373" s="302" t="s">
        <v>3953</v>
      </c>
      <c r="D1373" s="303">
        <v>1</v>
      </c>
      <c r="E1373" s="304"/>
      <c r="F1373" s="305">
        <v>172.39</v>
      </c>
      <c r="G1373" s="439">
        <f t="shared" si="35"/>
        <v>0</v>
      </c>
      <c r="H1373" s="440"/>
      <c r="I1373" s="440"/>
      <c r="J1373" s="122"/>
    </row>
    <row r="1374" spans="1:10" ht="30" customHeight="1" x14ac:dyDescent="0.25">
      <c r="A1374" s="313" t="s">
        <v>4257</v>
      </c>
      <c r="B1374" s="307" t="s">
        <v>4185</v>
      </c>
      <c r="C1374" s="321" t="s">
        <v>4258</v>
      </c>
      <c r="D1374" s="303"/>
      <c r="E1374" s="304"/>
      <c r="F1374" s="305">
        <v>392.24</v>
      </c>
      <c r="G1374" s="439">
        <f t="shared" si="35"/>
        <v>0</v>
      </c>
      <c r="H1374" s="440"/>
      <c r="I1374" s="440"/>
      <c r="J1374" s="122"/>
    </row>
    <row r="1375" spans="1:10" ht="30" customHeight="1" x14ac:dyDescent="0.25">
      <c r="A1375" s="313" t="s">
        <v>2622</v>
      </c>
      <c r="B1375" s="307" t="s">
        <v>825</v>
      </c>
      <c r="C1375" s="302" t="s">
        <v>3955</v>
      </c>
      <c r="D1375" s="303">
        <v>1</v>
      </c>
      <c r="E1375" s="304"/>
      <c r="F1375" s="305">
        <v>36.99</v>
      </c>
      <c r="G1375" s="439">
        <f t="shared" si="35"/>
        <v>0</v>
      </c>
      <c r="H1375" s="440"/>
      <c r="I1375" s="440"/>
      <c r="J1375" s="122"/>
    </row>
    <row r="1376" spans="1:10" ht="30" customHeight="1" x14ac:dyDescent="0.25">
      <c r="A1376" s="428"/>
      <c r="B1376" s="401" t="s">
        <v>2148</v>
      </c>
      <c r="C1376" s="327"/>
      <c r="D1376" s="328"/>
      <c r="E1376" s="297"/>
      <c r="F1376" s="305"/>
      <c r="G1376" s="354"/>
      <c r="H1376" s="440"/>
      <c r="I1376" s="440"/>
      <c r="J1376" s="122"/>
    </row>
    <row r="1377" spans="1:10" ht="30" customHeight="1" x14ac:dyDescent="0.25">
      <c r="A1377" s="269" t="s">
        <v>850</v>
      </c>
      <c r="B1377" s="282" t="s">
        <v>2148</v>
      </c>
      <c r="C1377" s="283"/>
      <c r="D1377" s="283"/>
      <c r="E1377" s="326"/>
      <c r="F1377" s="28"/>
      <c r="G1377" s="351"/>
      <c r="H1377" s="440"/>
      <c r="I1377" s="440"/>
      <c r="J1377" s="122"/>
    </row>
    <row r="1378" spans="1:10" ht="30" customHeight="1" x14ac:dyDescent="0.25">
      <c r="A1378" s="313" t="s">
        <v>2103</v>
      </c>
      <c r="B1378" s="307" t="s">
        <v>851</v>
      </c>
      <c r="C1378" s="302" t="s">
        <v>3956</v>
      </c>
      <c r="D1378" s="303">
        <v>1</v>
      </c>
      <c r="E1378" s="304"/>
      <c r="F1378" s="305">
        <v>148.04</v>
      </c>
      <c r="G1378" s="439">
        <f t="shared" ref="G1378:G1382" si="36">+F1378*E1378</f>
        <v>0</v>
      </c>
      <c r="H1378" s="440"/>
      <c r="I1378" s="440"/>
      <c r="J1378" s="122"/>
    </row>
    <row r="1379" spans="1:10" ht="30" customHeight="1" x14ac:dyDescent="0.25">
      <c r="A1379" s="313" t="s">
        <v>852</v>
      </c>
      <c r="B1379" s="307" t="s">
        <v>853</v>
      </c>
      <c r="C1379" s="302" t="s">
        <v>3957</v>
      </c>
      <c r="D1379" s="303">
        <v>1</v>
      </c>
      <c r="E1379" s="304"/>
      <c r="F1379" s="305">
        <v>30.2</v>
      </c>
      <c r="G1379" s="439">
        <f t="shared" si="36"/>
        <v>0</v>
      </c>
      <c r="H1379" s="440"/>
      <c r="I1379" s="440"/>
      <c r="J1379" s="122"/>
    </row>
    <row r="1380" spans="1:10" ht="30" customHeight="1" x14ac:dyDescent="0.25">
      <c r="A1380" s="313" t="s">
        <v>854</v>
      </c>
      <c r="B1380" s="307" t="s">
        <v>855</v>
      </c>
      <c r="C1380" s="302" t="s">
        <v>3958</v>
      </c>
      <c r="D1380" s="303">
        <v>1</v>
      </c>
      <c r="E1380" s="304"/>
      <c r="F1380" s="305">
        <v>26.84</v>
      </c>
      <c r="G1380" s="439">
        <f t="shared" si="36"/>
        <v>0</v>
      </c>
      <c r="H1380" s="440"/>
      <c r="I1380" s="440"/>
      <c r="J1380" s="122"/>
    </row>
    <row r="1381" spans="1:10" ht="30" customHeight="1" x14ac:dyDescent="0.25">
      <c r="A1381" s="313" t="s">
        <v>856</v>
      </c>
      <c r="B1381" s="307" t="s">
        <v>857</v>
      </c>
      <c r="C1381" s="302" t="s">
        <v>3959</v>
      </c>
      <c r="D1381" s="303">
        <v>6</v>
      </c>
      <c r="E1381" s="304"/>
      <c r="F1381" s="305">
        <v>27.12</v>
      </c>
      <c r="G1381" s="439">
        <f t="shared" si="36"/>
        <v>0</v>
      </c>
      <c r="H1381" s="440"/>
      <c r="I1381" s="440"/>
      <c r="J1381" s="122"/>
    </row>
    <row r="1382" spans="1:10" ht="30" customHeight="1" x14ac:dyDescent="0.25">
      <c r="A1382" s="392" t="s">
        <v>2623</v>
      </c>
      <c r="B1382" s="392" t="s">
        <v>1073</v>
      </c>
      <c r="C1382" s="302" t="s">
        <v>3960</v>
      </c>
      <c r="D1382" s="310">
        <v>1</v>
      </c>
      <c r="E1382" s="311"/>
      <c r="F1382" s="305">
        <v>83.61</v>
      </c>
      <c r="G1382" s="439">
        <f t="shared" si="36"/>
        <v>0</v>
      </c>
      <c r="H1382" s="440"/>
      <c r="I1382" s="440"/>
      <c r="J1382" s="122"/>
    </row>
    <row r="1383" spans="1:10" ht="30" customHeight="1" x14ac:dyDescent="0.25">
      <c r="A1383" s="412" t="s">
        <v>2148</v>
      </c>
      <c r="B1383" s="401" t="s">
        <v>2148</v>
      </c>
      <c r="C1383" s="327"/>
      <c r="D1383" s="328"/>
      <c r="E1383" s="297"/>
      <c r="F1383" s="305"/>
      <c r="G1383" s="354"/>
      <c r="H1383" s="440"/>
      <c r="I1383" s="440"/>
      <c r="J1383" s="122"/>
    </row>
    <row r="1384" spans="1:10" ht="30" customHeight="1" x14ac:dyDescent="0.25">
      <c r="A1384" s="269" t="s">
        <v>2041</v>
      </c>
      <c r="B1384" s="282" t="s">
        <v>2148</v>
      </c>
      <c r="C1384" s="283"/>
      <c r="D1384" s="283"/>
      <c r="E1384" s="326"/>
      <c r="F1384" s="28"/>
      <c r="G1384" s="351"/>
      <c r="H1384" s="440"/>
      <c r="I1384" s="440"/>
      <c r="J1384" s="122"/>
    </row>
    <row r="1385" spans="1:10" ht="30" customHeight="1" x14ac:dyDescent="0.25">
      <c r="A1385" s="313" t="s">
        <v>883</v>
      </c>
      <c r="B1385" s="307" t="s">
        <v>884</v>
      </c>
      <c r="C1385" s="302" t="s">
        <v>3961</v>
      </c>
      <c r="D1385" s="303">
        <v>12</v>
      </c>
      <c r="E1385" s="304"/>
      <c r="F1385" s="305">
        <v>9.9499999999999993</v>
      </c>
      <c r="G1385" s="439">
        <f t="shared" ref="G1385:G1405" si="37">+F1385*E1385</f>
        <v>0</v>
      </c>
      <c r="H1385" s="440"/>
      <c r="I1385" s="440"/>
      <c r="J1385" s="122"/>
    </row>
    <row r="1386" spans="1:10" ht="30" customHeight="1" x14ac:dyDescent="0.25">
      <c r="A1386" s="313" t="s">
        <v>885</v>
      </c>
      <c r="B1386" s="307" t="s">
        <v>886</v>
      </c>
      <c r="C1386" s="302" t="s">
        <v>3962</v>
      </c>
      <c r="D1386" s="303">
        <v>12</v>
      </c>
      <c r="E1386" s="304"/>
      <c r="F1386" s="305">
        <v>9.9499999999999993</v>
      </c>
      <c r="G1386" s="439">
        <f t="shared" si="37"/>
        <v>0</v>
      </c>
      <c r="H1386" s="440"/>
      <c r="I1386" s="440"/>
      <c r="J1386" s="122"/>
    </row>
    <row r="1387" spans="1:10" ht="30" customHeight="1" x14ac:dyDescent="0.25">
      <c r="A1387" s="313" t="s">
        <v>872</v>
      </c>
      <c r="B1387" s="307" t="s">
        <v>873</v>
      </c>
      <c r="C1387" s="302" t="s">
        <v>3963</v>
      </c>
      <c r="D1387" s="303">
        <v>12</v>
      </c>
      <c r="E1387" s="304"/>
      <c r="F1387" s="305">
        <v>33.4</v>
      </c>
      <c r="G1387" s="439">
        <f t="shared" si="37"/>
        <v>0</v>
      </c>
      <c r="H1387" s="440"/>
      <c r="I1387" s="440"/>
      <c r="J1387" s="122"/>
    </row>
    <row r="1388" spans="1:10" ht="30" customHeight="1" x14ac:dyDescent="0.25">
      <c r="A1388" s="313" t="s">
        <v>889</v>
      </c>
      <c r="B1388" s="307" t="s">
        <v>388</v>
      </c>
      <c r="C1388" s="302" t="s">
        <v>3964</v>
      </c>
      <c r="D1388" s="303">
        <v>12</v>
      </c>
      <c r="E1388" s="304"/>
      <c r="F1388" s="305">
        <v>18.329999999999998</v>
      </c>
      <c r="G1388" s="439">
        <f t="shared" si="37"/>
        <v>0</v>
      </c>
      <c r="H1388" s="440"/>
      <c r="I1388" s="440"/>
      <c r="J1388" s="122"/>
    </row>
    <row r="1389" spans="1:10" ht="30" customHeight="1" x14ac:dyDescent="0.25">
      <c r="A1389" s="313" t="s">
        <v>870</v>
      </c>
      <c r="B1389" s="307" t="s">
        <v>871</v>
      </c>
      <c r="C1389" s="302" t="s">
        <v>3965</v>
      </c>
      <c r="D1389" s="303">
        <v>1</v>
      </c>
      <c r="E1389" s="304"/>
      <c r="F1389" s="305">
        <v>27.97</v>
      </c>
      <c r="G1389" s="439">
        <f t="shared" si="37"/>
        <v>0</v>
      </c>
      <c r="H1389" s="440"/>
      <c r="I1389" s="440"/>
      <c r="J1389" s="122"/>
    </row>
    <row r="1390" spans="1:10" ht="30" customHeight="1" x14ac:dyDescent="0.25">
      <c r="A1390" s="313" t="s">
        <v>861</v>
      </c>
      <c r="B1390" s="307" t="s">
        <v>862</v>
      </c>
      <c r="C1390" s="302" t="s">
        <v>3966</v>
      </c>
      <c r="D1390" s="303">
        <v>12</v>
      </c>
      <c r="E1390" s="304"/>
      <c r="F1390" s="305">
        <v>15.75</v>
      </c>
      <c r="G1390" s="439">
        <f t="shared" si="37"/>
        <v>0</v>
      </c>
      <c r="H1390" s="440"/>
      <c r="I1390" s="440"/>
      <c r="J1390" s="122"/>
    </row>
    <row r="1391" spans="1:10" ht="30" customHeight="1" x14ac:dyDescent="0.25">
      <c r="A1391" s="313" t="s">
        <v>1658</v>
      </c>
      <c r="B1391" s="307" t="s">
        <v>863</v>
      </c>
      <c r="C1391" s="302" t="s">
        <v>3967</v>
      </c>
      <c r="D1391" s="303">
        <v>12</v>
      </c>
      <c r="E1391" s="304"/>
      <c r="F1391" s="305">
        <v>40.17</v>
      </c>
      <c r="G1391" s="439">
        <f t="shared" si="37"/>
        <v>0</v>
      </c>
      <c r="H1391" s="440"/>
      <c r="I1391" s="440"/>
      <c r="J1391" s="122"/>
    </row>
    <row r="1392" spans="1:10" ht="30" customHeight="1" x14ac:dyDescent="0.25">
      <c r="A1392" s="306" t="s">
        <v>1657</v>
      </c>
      <c r="B1392" s="307" t="s">
        <v>864</v>
      </c>
      <c r="C1392" s="302" t="s">
        <v>3968</v>
      </c>
      <c r="D1392" s="303">
        <v>12</v>
      </c>
      <c r="E1392" s="304"/>
      <c r="F1392" s="305">
        <v>73.52</v>
      </c>
      <c r="G1392" s="439">
        <f t="shared" si="37"/>
        <v>0</v>
      </c>
      <c r="H1392" s="440"/>
      <c r="I1392" s="440"/>
      <c r="J1392" s="122"/>
    </row>
    <row r="1393" spans="1:10" ht="30" customHeight="1" x14ac:dyDescent="0.25">
      <c r="A1393" s="313" t="s">
        <v>881</v>
      </c>
      <c r="B1393" s="307" t="s">
        <v>882</v>
      </c>
      <c r="C1393" s="302" t="s">
        <v>3969</v>
      </c>
      <c r="D1393" s="303">
        <v>12</v>
      </c>
      <c r="E1393" s="304"/>
      <c r="F1393" s="305">
        <v>1.3072949999999999</v>
      </c>
      <c r="G1393" s="439">
        <f t="shared" si="37"/>
        <v>0</v>
      </c>
      <c r="H1393" s="440"/>
      <c r="I1393" s="440"/>
      <c r="J1393" s="122"/>
    </row>
    <row r="1394" spans="1:10" ht="30" customHeight="1" x14ac:dyDescent="0.25">
      <c r="A1394" s="313" t="s">
        <v>874</v>
      </c>
      <c r="B1394" s="307" t="s">
        <v>875</v>
      </c>
      <c r="C1394" s="302" t="s">
        <v>3970</v>
      </c>
      <c r="D1394" s="303">
        <v>12</v>
      </c>
      <c r="E1394" s="304"/>
      <c r="F1394" s="305">
        <v>286.69</v>
      </c>
      <c r="G1394" s="439">
        <f t="shared" si="37"/>
        <v>0</v>
      </c>
      <c r="H1394" s="440"/>
      <c r="I1394" s="440"/>
      <c r="J1394" s="122"/>
    </row>
    <row r="1395" spans="1:10" ht="30" customHeight="1" x14ac:dyDescent="0.25">
      <c r="A1395" s="313" t="s">
        <v>876</v>
      </c>
      <c r="B1395" s="307" t="s">
        <v>877</v>
      </c>
      <c r="C1395" s="302" t="s">
        <v>3971</v>
      </c>
      <c r="D1395" s="303">
        <v>1</v>
      </c>
      <c r="E1395" s="304"/>
      <c r="F1395" s="305">
        <v>825</v>
      </c>
      <c r="G1395" s="439">
        <f t="shared" si="37"/>
        <v>0</v>
      </c>
      <c r="H1395" s="440"/>
      <c r="I1395" s="440"/>
      <c r="J1395" s="122"/>
    </row>
    <row r="1396" spans="1:10" ht="30" customHeight="1" x14ac:dyDescent="0.25">
      <c r="A1396" s="313" t="s">
        <v>891</v>
      </c>
      <c r="B1396" s="307" t="s">
        <v>892</v>
      </c>
      <c r="C1396" s="302" t="s">
        <v>3972</v>
      </c>
      <c r="D1396" s="303">
        <v>1</v>
      </c>
      <c r="E1396" s="304"/>
      <c r="F1396" s="305">
        <v>31.16</v>
      </c>
      <c r="G1396" s="439">
        <f t="shared" si="37"/>
        <v>0</v>
      </c>
      <c r="H1396" s="440"/>
      <c r="I1396" s="440"/>
      <c r="J1396" s="122"/>
    </row>
    <row r="1397" spans="1:10" ht="30" customHeight="1" x14ac:dyDescent="0.25">
      <c r="A1397" s="306" t="s">
        <v>1656</v>
      </c>
      <c r="B1397" s="307" t="s">
        <v>890</v>
      </c>
      <c r="C1397" s="302" t="s">
        <v>3973</v>
      </c>
      <c r="D1397" s="303">
        <v>24</v>
      </c>
      <c r="E1397" s="304"/>
      <c r="F1397" s="305">
        <v>15.9</v>
      </c>
      <c r="G1397" s="439">
        <f t="shared" si="37"/>
        <v>0</v>
      </c>
      <c r="H1397" s="440"/>
      <c r="I1397" s="440"/>
      <c r="J1397" s="122"/>
    </row>
    <row r="1398" spans="1:10" ht="30" customHeight="1" x14ac:dyDescent="0.25">
      <c r="A1398" s="392" t="s">
        <v>2079</v>
      </c>
      <c r="B1398" s="392" t="s">
        <v>1015</v>
      </c>
      <c r="C1398" s="302" t="s">
        <v>3974</v>
      </c>
      <c r="D1398" s="310">
        <v>1</v>
      </c>
      <c r="E1398" s="311"/>
      <c r="F1398" s="305">
        <v>0.83712750000000002</v>
      </c>
      <c r="G1398" s="439">
        <f t="shared" si="37"/>
        <v>0</v>
      </c>
      <c r="H1398" s="440"/>
      <c r="I1398" s="440"/>
      <c r="J1398" s="122"/>
    </row>
    <row r="1399" spans="1:10" ht="30" customHeight="1" x14ac:dyDescent="0.25">
      <c r="A1399" s="313" t="s">
        <v>858</v>
      </c>
      <c r="B1399" s="307" t="s">
        <v>396</v>
      </c>
      <c r="C1399" s="302" t="s">
        <v>3975</v>
      </c>
      <c r="D1399" s="303">
        <v>12</v>
      </c>
      <c r="E1399" s="304"/>
      <c r="F1399" s="305">
        <v>13</v>
      </c>
      <c r="G1399" s="439">
        <f t="shared" si="37"/>
        <v>0</v>
      </c>
      <c r="H1399" s="440"/>
      <c r="I1399" s="440"/>
      <c r="J1399" s="122"/>
    </row>
    <row r="1400" spans="1:10" ht="30" customHeight="1" x14ac:dyDescent="0.25">
      <c r="A1400" s="392" t="s">
        <v>2076</v>
      </c>
      <c r="B1400" s="392" t="s">
        <v>1002</v>
      </c>
      <c r="C1400" s="302" t="s">
        <v>3976</v>
      </c>
      <c r="D1400" s="310">
        <v>1</v>
      </c>
      <c r="E1400" s="311"/>
      <c r="F1400" s="305">
        <v>3.0847575000000003</v>
      </c>
      <c r="G1400" s="439">
        <f t="shared" si="37"/>
        <v>0</v>
      </c>
      <c r="H1400" s="440"/>
      <c r="I1400" s="440"/>
      <c r="J1400" s="122"/>
    </row>
    <row r="1401" spans="1:10" ht="30" customHeight="1" x14ac:dyDescent="0.25">
      <c r="A1401" s="313" t="s">
        <v>2626</v>
      </c>
      <c r="B1401" s="307" t="s">
        <v>878</v>
      </c>
      <c r="C1401" s="302" t="s">
        <v>3977</v>
      </c>
      <c r="D1401" s="303">
        <v>1</v>
      </c>
      <c r="E1401" s="304"/>
      <c r="F1401" s="305">
        <v>98.29</v>
      </c>
      <c r="G1401" s="439">
        <f t="shared" si="37"/>
        <v>0</v>
      </c>
      <c r="H1401" s="440"/>
      <c r="I1401" s="440"/>
      <c r="J1401" s="122"/>
    </row>
    <row r="1402" spans="1:10" ht="30" customHeight="1" x14ac:dyDescent="0.25">
      <c r="A1402" s="313" t="s">
        <v>879</v>
      </c>
      <c r="B1402" s="307" t="s">
        <v>880</v>
      </c>
      <c r="C1402" s="302" t="s">
        <v>3978</v>
      </c>
      <c r="D1402" s="303">
        <v>1</v>
      </c>
      <c r="E1402" s="304"/>
      <c r="F1402" s="305">
        <v>223.1</v>
      </c>
      <c r="G1402" s="439">
        <f t="shared" si="37"/>
        <v>0</v>
      </c>
      <c r="H1402" s="440"/>
      <c r="I1402" s="440"/>
      <c r="J1402" s="122"/>
    </row>
    <row r="1403" spans="1:10" ht="30" customHeight="1" x14ac:dyDescent="0.25">
      <c r="A1403" s="392" t="s">
        <v>2088</v>
      </c>
      <c r="B1403" s="392" t="s">
        <v>976</v>
      </c>
      <c r="C1403" s="302" t="s">
        <v>3980</v>
      </c>
      <c r="D1403" s="310">
        <v>1</v>
      </c>
      <c r="E1403" s="311"/>
      <c r="F1403" s="305">
        <v>17.399999999999999</v>
      </c>
      <c r="G1403" s="439">
        <f t="shared" si="37"/>
        <v>0</v>
      </c>
      <c r="H1403" s="440"/>
      <c r="I1403" s="440"/>
      <c r="J1403" s="122"/>
    </row>
    <row r="1404" spans="1:10" ht="30" customHeight="1" x14ac:dyDescent="0.25">
      <c r="A1404" s="392" t="s">
        <v>2091</v>
      </c>
      <c r="B1404" s="392" t="s">
        <v>1000</v>
      </c>
      <c r="C1404" s="302" t="s">
        <v>3981</v>
      </c>
      <c r="D1404" s="310">
        <v>6</v>
      </c>
      <c r="E1404" s="311"/>
      <c r="F1404" s="305">
        <v>41.44</v>
      </c>
      <c r="G1404" s="439">
        <f t="shared" si="37"/>
        <v>0</v>
      </c>
      <c r="H1404" s="440"/>
      <c r="I1404" s="440"/>
      <c r="J1404" s="122"/>
    </row>
    <row r="1405" spans="1:10" ht="30" customHeight="1" x14ac:dyDescent="0.25">
      <c r="A1405" s="313" t="s">
        <v>866</v>
      </c>
      <c r="B1405" s="307" t="s">
        <v>867</v>
      </c>
      <c r="C1405" s="302" t="s">
        <v>3982</v>
      </c>
      <c r="D1405" s="303">
        <v>24</v>
      </c>
      <c r="E1405" s="304"/>
      <c r="F1405" s="305">
        <v>11.77</v>
      </c>
      <c r="G1405" s="439">
        <f t="shared" si="37"/>
        <v>0</v>
      </c>
      <c r="H1405" s="440"/>
      <c r="I1405" s="440"/>
      <c r="J1405" s="122"/>
    </row>
    <row r="1406" spans="1:10" ht="30" customHeight="1" x14ac:dyDescent="0.25">
      <c r="A1406" s="313"/>
      <c r="B1406" s="307"/>
      <c r="C1406" s="302"/>
      <c r="D1406" s="303"/>
      <c r="E1406" s="304"/>
      <c r="F1406" s="305"/>
      <c r="G1406" s="353"/>
      <c r="H1406" s="440"/>
      <c r="I1406" s="440"/>
      <c r="J1406" s="122"/>
    </row>
    <row r="1407" spans="1:10" ht="30" customHeight="1" x14ac:dyDescent="0.25">
      <c r="A1407" s="269" t="s">
        <v>4375</v>
      </c>
      <c r="B1407" s="282" t="s">
        <v>2148</v>
      </c>
      <c r="C1407" s="283"/>
      <c r="D1407" s="283"/>
      <c r="E1407" s="326"/>
      <c r="F1407" s="28"/>
      <c r="G1407" s="351"/>
      <c r="H1407" s="440"/>
      <c r="I1407" s="440"/>
      <c r="J1407" s="122"/>
    </row>
    <row r="1408" spans="1:10" ht="30" customHeight="1" x14ac:dyDescent="0.25">
      <c r="A1408" s="433" t="s">
        <v>4363</v>
      </c>
      <c r="B1408" s="433" t="s">
        <v>4358</v>
      </c>
      <c r="C1408" s="430" t="s">
        <v>4369</v>
      </c>
      <c r="D1408" s="310">
        <v>1</v>
      </c>
      <c r="E1408" s="431"/>
      <c r="F1408" s="432">
        <v>176.54</v>
      </c>
      <c r="G1408" s="439">
        <f t="shared" ref="G1408:G1413" si="38">+F1408*E1408</f>
        <v>0</v>
      </c>
      <c r="H1408" s="440"/>
      <c r="I1408" s="440"/>
      <c r="J1408" s="122"/>
    </row>
    <row r="1409" spans="1:10" ht="30" customHeight="1" x14ac:dyDescent="0.25">
      <c r="A1409" s="433" t="s">
        <v>4364</v>
      </c>
      <c r="B1409" s="433" t="s">
        <v>4361</v>
      </c>
      <c r="C1409" s="430" t="s">
        <v>4370</v>
      </c>
      <c r="D1409" s="310">
        <v>1</v>
      </c>
      <c r="E1409" s="431"/>
      <c r="F1409" s="432">
        <v>121.13</v>
      </c>
      <c r="G1409" s="439">
        <f t="shared" si="38"/>
        <v>0</v>
      </c>
      <c r="H1409" s="440"/>
      <c r="I1409" s="440"/>
      <c r="J1409" s="122"/>
    </row>
    <row r="1410" spans="1:10" ht="30" customHeight="1" x14ac:dyDescent="0.25">
      <c r="A1410" s="433" t="s">
        <v>4365</v>
      </c>
      <c r="B1410" s="433" t="s">
        <v>4357</v>
      </c>
      <c r="C1410" s="430" t="s">
        <v>4371</v>
      </c>
      <c r="D1410" s="310">
        <v>1</v>
      </c>
      <c r="E1410" s="431"/>
      <c r="F1410" s="432">
        <v>489.16</v>
      </c>
      <c r="G1410" s="439">
        <f t="shared" si="38"/>
        <v>0</v>
      </c>
      <c r="H1410" s="440"/>
      <c r="I1410" s="440"/>
      <c r="J1410" s="122"/>
    </row>
    <row r="1411" spans="1:10" ht="30" customHeight="1" x14ac:dyDescent="0.25">
      <c r="A1411" s="433" t="s">
        <v>4366</v>
      </c>
      <c r="B1411" s="433" t="s">
        <v>4362</v>
      </c>
      <c r="C1411" s="430" t="s">
        <v>4372</v>
      </c>
      <c r="D1411" s="310">
        <v>1</v>
      </c>
      <c r="E1411" s="431"/>
      <c r="F1411" s="432">
        <v>170.52</v>
      </c>
      <c r="G1411" s="439">
        <f t="shared" si="38"/>
        <v>0</v>
      </c>
      <c r="H1411" s="440"/>
      <c r="I1411" s="440"/>
      <c r="J1411" s="122"/>
    </row>
    <row r="1412" spans="1:10" ht="30" customHeight="1" x14ac:dyDescent="0.25">
      <c r="A1412" s="433" t="s">
        <v>4367</v>
      </c>
      <c r="B1412" s="433" t="s">
        <v>4359</v>
      </c>
      <c r="C1412" s="430" t="s">
        <v>4373</v>
      </c>
      <c r="D1412" s="310">
        <v>1</v>
      </c>
      <c r="E1412" s="431"/>
      <c r="F1412" s="432">
        <v>171.64</v>
      </c>
      <c r="G1412" s="439">
        <f t="shared" si="38"/>
        <v>0</v>
      </c>
      <c r="H1412" s="440"/>
      <c r="I1412" s="440"/>
      <c r="J1412" s="122"/>
    </row>
    <row r="1413" spans="1:10" ht="30" customHeight="1" x14ac:dyDescent="0.25">
      <c r="A1413" s="433" t="s">
        <v>4368</v>
      </c>
      <c r="B1413" s="433" t="s">
        <v>4360</v>
      </c>
      <c r="C1413" s="430" t="s">
        <v>4374</v>
      </c>
      <c r="D1413" s="310">
        <v>1</v>
      </c>
      <c r="E1413" s="431"/>
      <c r="F1413" s="432">
        <v>267.27</v>
      </c>
      <c r="G1413" s="439">
        <f t="shared" si="38"/>
        <v>0</v>
      </c>
      <c r="H1413" s="440"/>
      <c r="I1413" s="440"/>
      <c r="J1413" s="122"/>
    </row>
  </sheetData>
  <sheetProtection selectLockedCells="1"/>
  <autoFilter ref="A5:G1405" xr:uid="{00000000-0001-0000-0000-000000000000}"/>
  <hyperlinks>
    <hyperlink ref="C61" r:id="rId1" xr:uid="{2AFC3FA2-5F94-438A-90D8-936D9AA3DCDA}"/>
    <hyperlink ref="C78" r:id="rId2" xr:uid="{1B3B47B5-D8D4-4FE5-80D8-156BE844471E}"/>
    <hyperlink ref="C79" r:id="rId3" xr:uid="{AF682001-77CA-46CE-BC34-EBEECF34F423}"/>
    <hyperlink ref="C80" r:id="rId4" xr:uid="{83E9C495-2882-41BD-BD23-D3769F18E7E8}"/>
    <hyperlink ref="C81" r:id="rId5" xr:uid="{4F498E99-E0DB-4003-BF5C-F75FF5BFF2D8}"/>
    <hyperlink ref="C82" r:id="rId6" xr:uid="{90FBFBDD-014B-4D6D-A411-0CAE0DAE3046}"/>
    <hyperlink ref="C83" r:id="rId7" xr:uid="{CED7A266-DCF7-453D-A575-571D801FBC43}"/>
    <hyperlink ref="C84" r:id="rId8" xr:uid="{E82F2B6A-383B-486E-9F4E-4B43BDEA05CE}"/>
    <hyperlink ref="C85" r:id="rId9" xr:uid="{977F35E5-AC63-429A-91A7-56851CF27669}"/>
    <hyperlink ref="C86" r:id="rId10" xr:uid="{1DEB224E-AFAA-4328-876F-34CA8AB51B4D}"/>
    <hyperlink ref="C505" r:id="rId11" xr:uid="{E01B1C92-204E-4009-A176-FD6FD5B070FE}"/>
    <hyperlink ref="C506" r:id="rId12" xr:uid="{CC28F40C-0F05-4904-B186-72B7585CB9A8}"/>
    <hyperlink ref="C594" r:id="rId13" xr:uid="{7321CD4F-E6C7-4015-A92B-FC97CA96C25C}"/>
    <hyperlink ref="C593" r:id="rId14" xr:uid="{EBCE9B7C-367A-411B-B9EE-E80F3D37CF4C}"/>
    <hyperlink ref="C595" r:id="rId15" xr:uid="{84E8790B-1088-49E4-9BC5-7B2B1326F9D7}"/>
    <hyperlink ref="C932" r:id="rId16" xr:uid="{3AF72ABC-9AED-458F-9EC7-7E53D413D45C}"/>
    <hyperlink ref="C933" r:id="rId17" xr:uid="{5A25F3EE-7FF2-4E58-979B-E45E159890A7}"/>
    <hyperlink ref="C934" r:id="rId18" xr:uid="{7025DBD4-C712-487C-BC36-B472C1466245}"/>
    <hyperlink ref="C935" r:id="rId19" xr:uid="{F47E35B4-EE80-4FE9-8370-2DB699057FC0}"/>
    <hyperlink ref="C526" r:id="rId20" xr:uid="{0DADACF0-706D-4422-950B-E107E3100C1F}"/>
    <hyperlink ref="C546" r:id="rId21" xr:uid="{13B5795E-7C22-409D-BBC2-AFE8E21D69DB}"/>
    <hyperlink ref="C539" r:id="rId22" xr:uid="{339945BC-3BFE-4836-9B9D-17613720AF8D}"/>
    <hyperlink ref="C513" r:id="rId23" xr:uid="{A53CCE08-56F3-427B-9D6F-A7C7458DDBCA}"/>
    <hyperlink ref="C512" r:id="rId24" xr:uid="{2D2890E3-0FF7-444D-9201-88551B1CDFB9}"/>
    <hyperlink ref="C527" r:id="rId25" xr:uid="{7944D849-13C6-4A1C-9FF8-DE5212620450}"/>
    <hyperlink ref="C528" r:id="rId26" xr:uid="{FBEEF887-7F9C-45C4-8086-663D054DC9E4}"/>
    <hyperlink ref="C529" r:id="rId27" xr:uid="{FDF59B27-B973-4941-B86B-BD6CA438924D}"/>
    <hyperlink ref="C530" r:id="rId28" xr:uid="{6D631D80-9CB7-4863-BD2D-B06E5CF028A4}"/>
    <hyperlink ref="C531" r:id="rId29" xr:uid="{1CB5AE6D-15A6-4FC5-B272-8224DC8C1A29}"/>
    <hyperlink ref="C532" r:id="rId30" xr:uid="{701D9DB7-E6C8-4988-9D31-87419D648B80}"/>
    <hyperlink ref="C533" r:id="rId31" xr:uid="{D011ADD8-9471-44F3-9575-76704745C76B}"/>
    <hyperlink ref="C555" r:id="rId32" xr:uid="{484AD7BD-1114-4DFD-9D28-0DAF8DD34705}"/>
    <hyperlink ref="C1147" r:id="rId33" xr:uid="{06F82D26-B641-405E-9A9F-D1EC1F049B89}"/>
    <hyperlink ref="C1374" r:id="rId34" xr:uid="{A8DAFC81-6E88-4EA1-B09B-E0F936E8D110}"/>
    <hyperlink ref="C1315" r:id="rId35" xr:uid="{B9F5DC1B-6646-44C1-AD9C-E0BA37C6E5D4}"/>
    <hyperlink ref="C1286" r:id="rId36" xr:uid="{3C755D45-A831-448C-9F93-C185A23D4BAB}"/>
    <hyperlink ref="C1287" r:id="rId37" xr:uid="{BA3B0F63-3D45-48B4-A262-434A424ADB04}"/>
    <hyperlink ref="C1208" r:id="rId38" xr:uid="{EE9D379C-E934-4E58-8523-E7FA879F74FF}"/>
    <hyperlink ref="C1204" r:id="rId39" xr:uid="{076A696E-2D4C-469F-BE6E-75F0C28E199B}"/>
    <hyperlink ref="C1351" r:id="rId40" xr:uid="{E573A45D-2BBF-4370-B158-1AECE6CBA50B}"/>
    <hyperlink ref="C103" r:id="rId41" xr:uid="{F061DBB7-CC7F-4996-ABF5-A8DE20864D87}"/>
    <hyperlink ref="C104" r:id="rId42" xr:uid="{72887339-BAF1-4A63-9EB2-ABC6BABD4513}"/>
    <hyperlink ref="C105" r:id="rId43" xr:uid="{4440C648-56A9-4AC3-A804-13FBFB929B1E}"/>
    <hyperlink ref="C106" r:id="rId44" xr:uid="{24B9BEF3-7C3C-4646-B23C-303D03972978}"/>
    <hyperlink ref="C107" r:id="rId45" xr:uid="{19CA16EB-7F79-4800-AD7A-BBA78A20E688}"/>
    <hyperlink ref="C108" r:id="rId46" xr:uid="{00D19034-05D0-4EE6-B27B-1DEF102EB8AA}"/>
    <hyperlink ref="C109" r:id="rId47" xr:uid="{34D7193E-F7A3-4995-9B4B-AD7F44516790}"/>
    <hyperlink ref="C110" r:id="rId48" xr:uid="{0275BEF6-533C-4190-8BDD-6064972CFD80}"/>
    <hyperlink ref="C111" r:id="rId49" xr:uid="{1F6DAC1D-DE9E-4465-A38D-B7E191D1E291}"/>
    <hyperlink ref="C112" r:id="rId50" xr:uid="{0D557036-F140-4CC7-AD4E-DD891EFD51B1}"/>
    <hyperlink ref="C113" r:id="rId51" xr:uid="{040A8A19-2955-445F-9135-29868B696310}"/>
    <hyperlink ref="C114" r:id="rId52" xr:uid="{080A0996-4BB5-4811-A8DD-B0F3133216D9}"/>
    <hyperlink ref="C115" r:id="rId53" xr:uid="{BFE6564E-7FC0-412C-AC35-A77D58A8034F}"/>
    <hyperlink ref="C116" r:id="rId54" xr:uid="{8E80857C-A172-4D29-B16F-3838C72D4938}"/>
    <hyperlink ref="C117" r:id="rId55" xr:uid="{E26A686C-B3F7-4CBE-9BFB-85FF9E38E0B4}"/>
    <hyperlink ref="C118" r:id="rId56" xr:uid="{C8687891-0F91-4BD5-BFB9-85E566DFA73A}"/>
    <hyperlink ref="C119" r:id="rId57" xr:uid="{DEB16CE7-123D-43C9-8C09-D6AD3EA03F4C}"/>
    <hyperlink ref="C120" r:id="rId58" xr:uid="{E79C22BC-F4A7-4752-B6A9-C8A04F9CBB75}"/>
    <hyperlink ref="C121" r:id="rId59" xr:uid="{564E4658-331D-439F-84C0-4FE16726EFB7}"/>
    <hyperlink ref="C122" r:id="rId60" xr:uid="{E61C63A0-D609-45DF-B7CA-3C9734D21FB8}"/>
    <hyperlink ref="C123" r:id="rId61" xr:uid="{E2F5D065-8129-494A-AF07-9BC2584E1043}"/>
    <hyperlink ref="C124" r:id="rId62" xr:uid="{E9E838AB-692F-408E-9883-1E6CDDE6D145}"/>
    <hyperlink ref="C9" r:id="rId63" xr:uid="{216BB3C4-C3BD-4B32-81B9-613E78921AE6}"/>
    <hyperlink ref="C8" r:id="rId64" xr:uid="{C62DC4CE-F67E-450C-BCF2-2015B5B9F93F}"/>
    <hyperlink ref="C18" r:id="rId65" xr:uid="{77F311E7-3B73-4262-8CCC-9694586A0372}"/>
  </hyperlinks>
  <printOptions horizontalCentered="1"/>
  <pageMargins left="0.5" right="0.5" top="0.75" bottom="0.5" header="0.3" footer="0.3"/>
  <pageSetup scale="91" fitToHeight="0" orientation="landscape" horizontalDpi="4294967295" verticalDpi="4294967295" r:id="rId66"/>
  <headerFooter>
    <oddHeader>&amp;R&amp;P</oddHeader>
  </headerFooter>
  <drawing r:id="rId6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O742"/>
  <sheetViews>
    <sheetView view="pageBreakPreview" zoomScaleSheetLayoutView="100" workbookViewId="0">
      <selection activeCell="L9" sqref="L9"/>
    </sheetView>
  </sheetViews>
  <sheetFormatPr defaultColWidth="1.109375" defaultRowHeight="13.2" x14ac:dyDescent="0.25"/>
  <cols>
    <col min="1" max="1" width="49" customWidth="1"/>
    <col min="2" max="2" width="7.77734375" style="72" customWidth="1"/>
    <col min="3" max="4" width="7.77734375" style="75" customWidth="1"/>
    <col min="5" max="5" width="6.77734375" style="119" customWidth="1"/>
    <col min="6" max="6" width="5.77734375" style="2" customWidth="1"/>
    <col min="7" max="7" width="11.109375" style="120" customWidth="1"/>
    <col min="8" max="12" width="11.109375" style="263" customWidth="1"/>
    <col min="13" max="13" width="12.44140625" style="263" bestFit="1" customWidth="1"/>
    <col min="14" max="14" width="11.33203125" style="121" customWidth="1"/>
    <col min="15" max="15" width="3.77734375" style="98" customWidth="1"/>
    <col min="16" max="16" width="49" customWidth="1"/>
    <col min="17" max="17" width="8.6640625" style="129" customWidth="1"/>
    <col min="18" max="19" width="7.77734375" style="75" customWidth="1"/>
    <col min="20" max="20" width="6.77734375" style="119" customWidth="1"/>
    <col min="21" max="21" width="5.77734375" style="2" customWidth="1"/>
    <col min="22" max="22" width="11.109375" style="120" customWidth="1"/>
    <col min="23" max="27" width="11.109375" style="263" customWidth="1"/>
    <col min="28" max="28" width="12.44140625" style="267" bestFit="1" customWidth="1"/>
    <col min="29" max="29" width="11.33203125" style="122" bestFit="1" customWidth="1"/>
  </cols>
  <sheetData>
    <row r="1" spans="1:29" s="10" customFormat="1" ht="31.05" customHeight="1" x14ac:dyDescent="0.25">
      <c r="A1" s="6" t="s">
        <v>1629</v>
      </c>
      <c r="B1" s="69" t="s">
        <v>2668</v>
      </c>
      <c r="C1" s="6" t="s">
        <v>2668</v>
      </c>
      <c r="D1" s="6" t="s">
        <v>4023</v>
      </c>
      <c r="E1" s="76" t="s">
        <v>1630</v>
      </c>
      <c r="F1" s="4" t="s">
        <v>1631</v>
      </c>
      <c r="G1" s="5" t="s">
        <v>4067</v>
      </c>
      <c r="H1" s="259" t="s">
        <v>4189</v>
      </c>
      <c r="I1" s="268" t="s">
        <v>4193</v>
      </c>
      <c r="J1" s="259" t="s">
        <v>4190</v>
      </c>
      <c r="K1" s="259" t="s">
        <v>4191</v>
      </c>
      <c r="L1" s="259" t="s">
        <v>4192</v>
      </c>
      <c r="M1" s="259" t="s">
        <v>4188</v>
      </c>
      <c r="N1" s="63" t="s">
        <v>2025</v>
      </c>
      <c r="O1" s="11"/>
      <c r="P1" s="6" t="s">
        <v>1629</v>
      </c>
      <c r="Q1" s="69" t="s">
        <v>2668</v>
      </c>
      <c r="R1" s="6" t="s">
        <v>2668</v>
      </c>
      <c r="S1" s="6" t="s">
        <v>4023</v>
      </c>
      <c r="T1" s="76" t="s">
        <v>1630</v>
      </c>
      <c r="U1" s="4" t="s">
        <v>1631</v>
      </c>
      <c r="V1" s="5" t="s">
        <v>4067</v>
      </c>
      <c r="W1" s="259" t="s">
        <v>4189</v>
      </c>
      <c r="X1" s="268" t="s">
        <v>4193</v>
      </c>
      <c r="Y1" s="259" t="s">
        <v>4190</v>
      </c>
      <c r="Z1" s="259" t="s">
        <v>4191</v>
      </c>
      <c r="AA1" s="259" t="s">
        <v>4192</v>
      </c>
      <c r="AB1" s="259" t="s">
        <v>4188</v>
      </c>
      <c r="AC1" s="63" t="s">
        <v>2025</v>
      </c>
    </row>
    <row r="2" spans="1:29" s="1" customFormat="1" ht="12.75" customHeight="1" x14ac:dyDescent="0.25">
      <c r="A2" s="42" t="s">
        <v>2128</v>
      </c>
      <c r="B2" s="70"/>
      <c r="C2" s="7"/>
      <c r="D2" s="7"/>
      <c r="E2" s="77"/>
      <c r="F2" s="8"/>
      <c r="G2" s="9"/>
      <c r="H2" s="261"/>
      <c r="I2" s="261">
        <f t="shared" ref="I2" si="0">G2-H2</f>
        <v>0</v>
      </c>
      <c r="J2" s="261"/>
      <c r="K2" s="261"/>
      <c r="L2" s="261"/>
      <c r="M2" s="261" t="e">
        <f t="shared" ref="M2:M65" si="1">VLOOKUP($C2,items,5,FALSE)</f>
        <v>#REF!</v>
      </c>
      <c r="N2" s="64"/>
      <c r="O2" s="12"/>
      <c r="P2" s="143" t="s">
        <v>1756</v>
      </c>
      <c r="Q2" s="144" t="str">
        <f>HYPERLINK(S2,R2)</f>
        <v>AP1203</v>
      </c>
      <c r="R2" s="145" t="s">
        <v>935</v>
      </c>
      <c r="S2" s="146" t="s">
        <v>3338</v>
      </c>
      <c r="T2" s="147">
        <v>1</v>
      </c>
      <c r="U2" s="125"/>
      <c r="V2" s="54">
        <v>19.3</v>
      </c>
      <c r="W2" s="261" t="e">
        <f t="shared" ref="W2:W65" si="2">VLOOKUP($R2,items,2,FALSE)</f>
        <v>#REF!</v>
      </c>
      <c r="X2" s="261" t="e">
        <f t="shared" ref="X2:X65" si="3">V2-W2</f>
        <v>#REF!</v>
      </c>
      <c r="Y2" s="261" t="e">
        <f t="shared" ref="Y2:Y65" si="4">VLOOKUP($R2,items,3,FALSE)</f>
        <v>#REF!</v>
      </c>
      <c r="Z2" s="261" t="e">
        <f t="shared" ref="Z2:Z65" si="5">VLOOKUP($R2,items,4,FALSE)</f>
        <v>#REF!</v>
      </c>
      <c r="AA2" s="261" t="e">
        <f t="shared" ref="AA2:AB65" si="6">VLOOKUP($R2,items,5,FALSE)</f>
        <v>#REF!</v>
      </c>
      <c r="AB2" s="261" t="e">
        <f t="shared" si="6"/>
        <v>#REF!</v>
      </c>
      <c r="AC2" s="81">
        <f>U2*V2</f>
        <v>0</v>
      </c>
    </row>
    <row r="3" spans="1:29" s="3" customFormat="1" x14ac:dyDescent="0.25">
      <c r="A3" s="14" t="s">
        <v>22</v>
      </c>
      <c r="B3" s="71" t="str">
        <f t="shared" ref="B3:B36" si="7">HYPERLINK(D3,C3)</f>
        <v>AP7125</v>
      </c>
      <c r="C3" s="15" t="s">
        <v>28</v>
      </c>
      <c r="D3" s="15" t="s">
        <v>2692</v>
      </c>
      <c r="E3" s="82">
        <v>30</v>
      </c>
      <c r="F3" s="16"/>
      <c r="G3" s="83">
        <v>15</v>
      </c>
      <c r="H3" s="261" t="e">
        <f t="shared" ref="H3:H66" si="8">VLOOKUP($C3,items,2,FALSE)</f>
        <v>#REF!</v>
      </c>
      <c r="I3" s="261" t="e">
        <f>G3-H3</f>
        <v>#REF!</v>
      </c>
      <c r="J3" s="261" t="e">
        <f t="shared" ref="J3:J66" si="9">VLOOKUP($C3,items,3,FALSE)</f>
        <v>#REF!</v>
      </c>
      <c r="K3" s="261" t="e">
        <f t="shared" ref="K3:K66" si="10">VLOOKUP($C3,items,4,FALSE)</f>
        <v>#REF!</v>
      </c>
      <c r="L3" s="261" t="e">
        <f t="shared" ref="L3:M66" si="11">VLOOKUP($C3,items,5,FALSE)</f>
        <v>#REF!</v>
      </c>
      <c r="M3" s="261" t="e">
        <f t="shared" si="1"/>
        <v>#REF!</v>
      </c>
      <c r="N3" s="84">
        <f t="shared" ref="N3:N36" si="12">F3*G3</f>
        <v>0</v>
      </c>
      <c r="O3" s="13"/>
      <c r="P3" s="148" t="s">
        <v>1757</v>
      </c>
      <c r="Q3" s="149" t="str">
        <f>HYPERLINK(S3,R3)</f>
        <v>AP1004</v>
      </c>
      <c r="R3" s="150" t="s">
        <v>919</v>
      </c>
      <c r="S3" s="151" t="s">
        <v>3339</v>
      </c>
      <c r="T3" s="152">
        <v>1</v>
      </c>
      <c r="U3" s="125"/>
      <c r="V3" s="54">
        <v>865.2</v>
      </c>
      <c r="W3" s="261" t="e">
        <f t="shared" si="2"/>
        <v>#REF!</v>
      </c>
      <c r="X3" s="261" t="e">
        <f>V3-W3</f>
        <v>#REF!</v>
      </c>
      <c r="Y3" s="261" t="e">
        <f t="shared" si="4"/>
        <v>#REF!</v>
      </c>
      <c r="Z3" s="261" t="e">
        <f t="shared" si="5"/>
        <v>#REF!</v>
      </c>
      <c r="AA3" s="261" t="e">
        <f t="shared" si="6"/>
        <v>#REF!</v>
      </c>
      <c r="AB3" s="261" t="e">
        <f t="shared" si="6"/>
        <v>#REF!</v>
      </c>
      <c r="AC3" s="81">
        <f>U3*V3</f>
        <v>0</v>
      </c>
    </row>
    <row r="4" spans="1:29" s="3" customFormat="1" x14ac:dyDescent="0.25">
      <c r="A4" s="17" t="s">
        <v>2636</v>
      </c>
      <c r="B4" s="71" t="str">
        <f t="shared" si="7"/>
        <v>AP7120</v>
      </c>
      <c r="C4" s="18" t="s">
        <v>401</v>
      </c>
      <c r="D4" s="15" t="s">
        <v>2693</v>
      </c>
      <c r="E4" s="85">
        <v>30</v>
      </c>
      <c r="F4" s="19"/>
      <c r="G4" s="54">
        <v>7.25</v>
      </c>
      <c r="H4" s="261" t="e">
        <f t="shared" si="8"/>
        <v>#REF!</v>
      </c>
      <c r="I4" s="261" t="e">
        <f t="shared" ref="I4:I67" si="13">G4-H4</f>
        <v>#REF!</v>
      </c>
      <c r="J4" s="261" t="e">
        <f t="shared" si="9"/>
        <v>#REF!</v>
      </c>
      <c r="K4" s="261" t="e">
        <f t="shared" si="10"/>
        <v>#REF!</v>
      </c>
      <c r="L4" s="261" t="e">
        <f t="shared" si="11"/>
        <v>#REF!</v>
      </c>
      <c r="M4" s="261" t="e">
        <f t="shared" si="1"/>
        <v>#REF!</v>
      </c>
      <c r="N4" s="86">
        <f t="shared" si="12"/>
        <v>0</v>
      </c>
      <c r="O4" s="13"/>
      <c r="P4" s="148" t="s">
        <v>2149</v>
      </c>
      <c r="Q4" s="149" t="str">
        <f>HYPERLINK(S4,R4)</f>
        <v>OB2181</v>
      </c>
      <c r="R4" s="150" t="s">
        <v>4098</v>
      </c>
      <c r="S4" s="242" t="s">
        <v>4099</v>
      </c>
      <c r="T4" s="152"/>
      <c r="U4" s="125"/>
      <c r="V4" s="54">
        <v>115</v>
      </c>
      <c r="W4" s="261" t="e">
        <f t="shared" si="2"/>
        <v>#REF!</v>
      </c>
      <c r="X4" s="261" t="e">
        <f t="shared" si="3"/>
        <v>#REF!</v>
      </c>
      <c r="Y4" s="261" t="e">
        <f t="shared" si="4"/>
        <v>#REF!</v>
      </c>
      <c r="Z4" s="261" t="e">
        <f t="shared" si="5"/>
        <v>#REF!</v>
      </c>
      <c r="AA4" s="261" t="e">
        <f t="shared" si="6"/>
        <v>#REF!</v>
      </c>
      <c r="AB4" s="261" t="e">
        <f t="shared" si="6"/>
        <v>#REF!</v>
      </c>
      <c r="AC4" s="81">
        <f t="shared" ref="AC4:AC67" si="14">U4*V4</f>
        <v>0</v>
      </c>
    </row>
    <row r="5" spans="1:29" s="3" customFormat="1" x14ac:dyDescent="0.25">
      <c r="A5" s="20" t="s">
        <v>1669</v>
      </c>
      <c r="B5" s="71" t="str">
        <f t="shared" si="7"/>
        <v>AP7482</v>
      </c>
      <c r="C5" s="21" t="s">
        <v>123</v>
      </c>
      <c r="D5" s="15" t="s">
        <v>2694</v>
      </c>
      <c r="E5" s="80">
        <v>1</v>
      </c>
      <c r="F5" s="22"/>
      <c r="G5" s="54">
        <v>31.8</v>
      </c>
      <c r="H5" s="261" t="e">
        <f t="shared" si="8"/>
        <v>#REF!</v>
      </c>
      <c r="I5" s="261" t="e">
        <f t="shared" si="13"/>
        <v>#REF!</v>
      </c>
      <c r="J5" s="261" t="e">
        <f t="shared" si="9"/>
        <v>#REF!</v>
      </c>
      <c r="K5" s="261" t="e">
        <f t="shared" si="10"/>
        <v>#REF!</v>
      </c>
      <c r="L5" s="261" t="e">
        <f t="shared" si="11"/>
        <v>#REF!</v>
      </c>
      <c r="M5" s="261" t="e">
        <f t="shared" si="1"/>
        <v>#REF!</v>
      </c>
      <c r="N5" s="86">
        <f t="shared" si="12"/>
        <v>0</v>
      </c>
      <c r="O5" s="13"/>
      <c r="P5" s="148" t="s">
        <v>1890</v>
      </c>
      <c r="Q5" s="149" t="str">
        <f>HYPERLINK(S5,R5)</f>
        <v>OB1040</v>
      </c>
      <c r="R5" s="150" t="s">
        <v>585</v>
      </c>
      <c r="S5" s="151" t="s">
        <v>3340</v>
      </c>
      <c r="T5" s="152">
        <v>15</v>
      </c>
      <c r="U5" s="125"/>
      <c r="V5" s="54">
        <v>155</v>
      </c>
      <c r="W5" s="261" t="e">
        <f t="shared" si="2"/>
        <v>#REF!</v>
      </c>
      <c r="X5" s="261" t="e">
        <f t="shared" si="3"/>
        <v>#REF!</v>
      </c>
      <c r="Y5" s="261" t="e">
        <f t="shared" si="4"/>
        <v>#REF!</v>
      </c>
      <c r="Z5" s="261" t="e">
        <f t="shared" si="5"/>
        <v>#REF!</v>
      </c>
      <c r="AA5" s="261" t="e">
        <f t="shared" si="6"/>
        <v>#REF!</v>
      </c>
      <c r="AB5" s="261" t="e">
        <f t="shared" si="6"/>
        <v>#REF!</v>
      </c>
      <c r="AC5" s="81">
        <f t="shared" si="14"/>
        <v>0</v>
      </c>
    </row>
    <row r="6" spans="1:29" s="3" customFormat="1" x14ac:dyDescent="0.25">
      <c r="A6" s="78" t="s">
        <v>2111</v>
      </c>
      <c r="B6" s="71" t="str">
        <f t="shared" si="7"/>
        <v>AP7079</v>
      </c>
      <c r="C6" s="79" t="s">
        <v>197</v>
      </c>
      <c r="D6" s="15" t="s">
        <v>2695</v>
      </c>
      <c r="E6" s="87">
        <v>1</v>
      </c>
      <c r="F6" s="123"/>
      <c r="G6" s="54">
        <v>17.95</v>
      </c>
      <c r="H6" s="261" t="e">
        <f t="shared" si="8"/>
        <v>#REF!</v>
      </c>
      <c r="I6" s="261" t="e">
        <f t="shared" si="13"/>
        <v>#REF!</v>
      </c>
      <c r="J6" s="261" t="e">
        <f t="shared" si="9"/>
        <v>#REF!</v>
      </c>
      <c r="K6" s="261" t="e">
        <f t="shared" si="10"/>
        <v>#REF!</v>
      </c>
      <c r="L6" s="261" t="e">
        <f t="shared" si="11"/>
        <v>#REF!</v>
      </c>
      <c r="M6" s="261" t="e">
        <f t="shared" si="1"/>
        <v>#REF!</v>
      </c>
      <c r="N6" s="86">
        <f t="shared" si="12"/>
        <v>0</v>
      </c>
      <c r="O6" s="13"/>
      <c r="P6" s="148" t="s">
        <v>4069</v>
      </c>
      <c r="Q6" s="149" t="str">
        <f>HYPERLINK(S6,R6)</f>
        <v>OB2179</v>
      </c>
      <c r="R6" s="150" t="s">
        <v>4070</v>
      </c>
      <c r="S6" s="151" t="s">
        <v>4100</v>
      </c>
      <c r="T6" s="152"/>
      <c r="U6" s="125"/>
      <c r="V6" s="54">
        <v>122.55</v>
      </c>
      <c r="W6" s="261" t="e">
        <f t="shared" si="2"/>
        <v>#REF!</v>
      </c>
      <c r="X6" s="261" t="e">
        <f t="shared" si="3"/>
        <v>#REF!</v>
      </c>
      <c r="Y6" s="261" t="e">
        <f t="shared" si="4"/>
        <v>#REF!</v>
      </c>
      <c r="Z6" s="261" t="e">
        <f t="shared" si="5"/>
        <v>#REF!</v>
      </c>
      <c r="AA6" s="261" t="e">
        <f t="shared" si="6"/>
        <v>#REF!</v>
      </c>
      <c r="AB6" s="261" t="e">
        <f t="shared" si="6"/>
        <v>#REF!</v>
      </c>
      <c r="AC6" s="81">
        <f t="shared" si="14"/>
        <v>0</v>
      </c>
    </row>
    <row r="7" spans="1:29" s="3" customFormat="1" x14ac:dyDescent="0.25">
      <c r="A7" s="20" t="s">
        <v>2112</v>
      </c>
      <c r="B7" s="71" t="str">
        <f t="shared" si="7"/>
        <v>AP7080</v>
      </c>
      <c r="C7" s="23" t="s">
        <v>124</v>
      </c>
      <c r="D7" s="15" t="s">
        <v>2696</v>
      </c>
      <c r="E7" s="80">
        <v>1</v>
      </c>
      <c r="F7" s="22"/>
      <c r="G7" s="54">
        <v>17.95</v>
      </c>
      <c r="H7" s="261" t="e">
        <f t="shared" si="8"/>
        <v>#REF!</v>
      </c>
      <c r="I7" s="261" t="e">
        <f t="shared" si="13"/>
        <v>#REF!</v>
      </c>
      <c r="J7" s="261" t="e">
        <f t="shared" si="9"/>
        <v>#REF!</v>
      </c>
      <c r="K7" s="261" t="e">
        <f t="shared" si="10"/>
        <v>#REF!</v>
      </c>
      <c r="L7" s="261" t="e">
        <f t="shared" si="11"/>
        <v>#REF!</v>
      </c>
      <c r="M7" s="261" t="e">
        <f t="shared" si="1"/>
        <v>#REF!</v>
      </c>
      <c r="N7" s="86">
        <f t="shared" si="12"/>
        <v>0</v>
      </c>
      <c r="O7" s="13"/>
      <c r="P7" s="148" t="s">
        <v>2150</v>
      </c>
      <c r="Q7" s="149" t="str">
        <f t="shared" ref="Q7:Q70" si="15">HYPERLINK(S7,R7)</f>
        <v>OB2138</v>
      </c>
      <c r="R7" s="150" t="s">
        <v>865</v>
      </c>
      <c r="S7" s="151" t="s">
        <v>3341</v>
      </c>
      <c r="T7" s="152"/>
      <c r="U7" s="125"/>
      <c r="V7" s="54">
        <v>183</v>
      </c>
      <c r="W7" s="261" t="e">
        <f t="shared" si="2"/>
        <v>#REF!</v>
      </c>
      <c r="X7" s="261" t="e">
        <f t="shared" si="3"/>
        <v>#REF!</v>
      </c>
      <c r="Y7" s="261" t="e">
        <f t="shared" si="4"/>
        <v>#REF!</v>
      </c>
      <c r="Z7" s="261" t="e">
        <f t="shared" si="5"/>
        <v>#REF!</v>
      </c>
      <c r="AA7" s="261" t="e">
        <f t="shared" si="6"/>
        <v>#REF!</v>
      </c>
      <c r="AB7" s="261" t="e">
        <f t="shared" si="6"/>
        <v>#REF!</v>
      </c>
      <c r="AC7" s="81">
        <f t="shared" si="14"/>
        <v>0</v>
      </c>
    </row>
    <row r="8" spans="1:29" s="3" customFormat="1" x14ac:dyDescent="0.25">
      <c r="A8" s="20" t="s">
        <v>2137</v>
      </c>
      <c r="B8" s="71" t="str">
        <f t="shared" si="7"/>
        <v>AP3259</v>
      </c>
      <c r="C8" s="21" t="s">
        <v>39</v>
      </c>
      <c r="D8" s="15" t="s">
        <v>2697</v>
      </c>
      <c r="E8" s="80">
        <v>2</v>
      </c>
      <c r="F8" s="22"/>
      <c r="G8" s="54">
        <v>3.85</v>
      </c>
      <c r="H8" s="261" t="e">
        <f t="shared" si="8"/>
        <v>#REF!</v>
      </c>
      <c r="I8" s="261" t="e">
        <f t="shared" si="13"/>
        <v>#REF!</v>
      </c>
      <c r="J8" s="261" t="e">
        <f t="shared" si="9"/>
        <v>#REF!</v>
      </c>
      <c r="K8" s="261" t="e">
        <f t="shared" si="10"/>
        <v>#REF!</v>
      </c>
      <c r="L8" s="261" t="e">
        <f t="shared" si="11"/>
        <v>#REF!</v>
      </c>
      <c r="M8" s="261" t="e">
        <f t="shared" si="1"/>
        <v>#REF!</v>
      </c>
      <c r="N8" s="86">
        <f t="shared" si="12"/>
        <v>0</v>
      </c>
      <c r="O8" s="13"/>
      <c r="P8" s="148" t="s">
        <v>2151</v>
      </c>
      <c r="Q8" s="149" t="str">
        <f t="shared" si="15"/>
        <v>OB2139</v>
      </c>
      <c r="R8" s="150" t="s">
        <v>1507</v>
      </c>
      <c r="S8" s="151" t="s">
        <v>3342</v>
      </c>
      <c r="T8" s="152"/>
      <c r="U8" s="125"/>
      <c r="V8" s="54">
        <v>213</v>
      </c>
      <c r="W8" s="261" t="e">
        <f t="shared" si="2"/>
        <v>#REF!</v>
      </c>
      <c r="X8" s="261" t="e">
        <f t="shared" si="3"/>
        <v>#REF!</v>
      </c>
      <c r="Y8" s="261" t="e">
        <f t="shared" si="4"/>
        <v>#REF!</v>
      </c>
      <c r="Z8" s="261" t="e">
        <f t="shared" si="5"/>
        <v>#REF!</v>
      </c>
      <c r="AA8" s="261" t="e">
        <f t="shared" si="6"/>
        <v>#REF!</v>
      </c>
      <c r="AB8" s="261" t="e">
        <f t="shared" si="6"/>
        <v>#REF!</v>
      </c>
      <c r="AC8" s="81">
        <f t="shared" si="14"/>
        <v>0</v>
      </c>
    </row>
    <row r="9" spans="1:29" s="3" customFormat="1" x14ac:dyDescent="0.25">
      <c r="A9" s="20" t="s">
        <v>2113</v>
      </c>
      <c r="B9" s="71" t="str">
        <f t="shared" si="7"/>
        <v>AP7474</v>
      </c>
      <c r="C9" s="21" t="s">
        <v>125</v>
      </c>
      <c r="D9" s="15" t="s">
        <v>2698</v>
      </c>
      <c r="E9" s="80">
        <v>30</v>
      </c>
      <c r="F9" s="22"/>
      <c r="G9" s="54">
        <v>20.05</v>
      </c>
      <c r="H9" s="261" t="e">
        <f t="shared" si="8"/>
        <v>#REF!</v>
      </c>
      <c r="I9" s="261" t="e">
        <f t="shared" si="13"/>
        <v>#REF!</v>
      </c>
      <c r="J9" s="261" t="e">
        <f t="shared" si="9"/>
        <v>#REF!</v>
      </c>
      <c r="K9" s="261" t="e">
        <f t="shared" si="10"/>
        <v>#REF!</v>
      </c>
      <c r="L9" s="261" t="e">
        <f t="shared" si="11"/>
        <v>#REF!</v>
      </c>
      <c r="M9" s="261" t="e">
        <f t="shared" si="1"/>
        <v>#REF!</v>
      </c>
      <c r="N9" s="86">
        <f t="shared" si="12"/>
        <v>0</v>
      </c>
      <c r="O9" s="13"/>
      <c r="P9" s="148" t="s">
        <v>2152</v>
      </c>
      <c r="Q9" s="149" t="str">
        <f t="shared" si="15"/>
        <v>OB2140</v>
      </c>
      <c r="R9" s="150" t="s">
        <v>1508</v>
      </c>
      <c r="S9" s="151" t="s">
        <v>3343</v>
      </c>
      <c r="T9" s="152"/>
      <c r="U9" s="125"/>
      <c r="V9" s="54">
        <v>290</v>
      </c>
      <c r="W9" s="261" t="e">
        <f t="shared" si="2"/>
        <v>#REF!</v>
      </c>
      <c r="X9" s="261" t="e">
        <f t="shared" si="3"/>
        <v>#REF!</v>
      </c>
      <c r="Y9" s="261" t="e">
        <f t="shared" si="4"/>
        <v>#REF!</v>
      </c>
      <c r="Z9" s="261" t="e">
        <f t="shared" si="5"/>
        <v>#REF!</v>
      </c>
      <c r="AA9" s="261" t="e">
        <f t="shared" si="6"/>
        <v>#REF!</v>
      </c>
      <c r="AB9" s="261" t="e">
        <f t="shared" si="6"/>
        <v>#REF!</v>
      </c>
      <c r="AC9" s="81">
        <f t="shared" si="14"/>
        <v>0</v>
      </c>
    </row>
    <row r="10" spans="1:29" s="3" customFormat="1" x14ac:dyDescent="0.25">
      <c r="A10" s="78" t="s">
        <v>2100</v>
      </c>
      <c r="B10" s="71" t="str">
        <f t="shared" si="7"/>
        <v>AP3309</v>
      </c>
      <c r="C10" s="79" t="s">
        <v>868</v>
      </c>
      <c r="D10" s="15" t="s">
        <v>2699</v>
      </c>
      <c r="E10" s="87">
        <v>30</v>
      </c>
      <c r="F10" s="123"/>
      <c r="G10" s="54">
        <v>10.45</v>
      </c>
      <c r="H10" s="261" t="e">
        <f t="shared" si="8"/>
        <v>#REF!</v>
      </c>
      <c r="I10" s="261" t="e">
        <f t="shared" si="13"/>
        <v>#REF!</v>
      </c>
      <c r="J10" s="261" t="e">
        <f t="shared" si="9"/>
        <v>#REF!</v>
      </c>
      <c r="K10" s="261" t="e">
        <f t="shared" si="10"/>
        <v>#REF!</v>
      </c>
      <c r="L10" s="261" t="e">
        <f t="shared" si="11"/>
        <v>#REF!</v>
      </c>
      <c r="M10" s="261" t="e">
        <f t="shared" si="1"/>
        <v>#REF!</v>
      </c>
      <c r="N10" s="86">
        <f t="shared" si="12"/>
        <v>0</v>
      </c>
      <c r="O10" s="13"/>
      <c r="P10" s="148" t="s">
        <v>2153</v>
      </c>
      <c r="Q10" s="149" t="str">
        <f t="shared" si="15"/>
        <v>OB2141</v>
      </c>
      <c r="R10" s="150" t="s">
        <v>116</v>
      </c>
      <c r="S10" s="151" t="s">
        <v>3344</v>
      </c>
      <c r="T10" s="152"/>
      <c r="U10" s="125"/>
      <c r="V10" s="54">
        <v>308</v>
      </c>
      <c r="W10" s="261" t="e">
        <f t="shared" si="2"/>
        <v>#REF!</v>
      </c>
      <c r="X10" s="261" t="e">
        <f t="shared" si="3"/>
        <v>#REF!</v>
      </c>
      <c r="Y10" s="261" t="e">
        <f t="shared" si="4"/>
        <v>#REF!</v>
      </c>
      <c r="Z10" s="261" t="e">
        <f t="shared" si="5"/>
        <v>#REF!</v>
      </c>
      <c r="AA10" s="261" t="e">
        <f t="shared" si="6"/>
        <v>#REF!</v>
      </c>
      <c r="AB10" s="261" t="e">
        <f t="shared" si="6"/>
        <v>#REF!</v>
      </c>
      <c r="AC10" s="81">
        <f t="shared" si="14"/>
        <v>0</v>
      </c>
    </row>
    <row r="11" spans="1:29" x14ac:dyDescent="0.25">
      <c r="A11" s="24" t="s">
        <v>1624</v>
      </c>
      <c r="B11" s="71" t="str">
        <f t="shared" si="7"/>
        <v>SE1000</v>
      </c>
      <c r="C11" s="21" t="s">
        <v>102</v>
      </c>
      <c r="D11" s="15" t="s">
        <v>2700</v>
      </c>
      <c r="E11" s="80">
        <v>1</v>
      </c>
      <c r="F11" s="22"/>
      <c r="G11" s="54">
        <v>595</v>
      </c>
      <c r="H11" s="261" t="e">
        <f t="shared" si="8"/>
        <v>#REF!</v>
      </c>
      <c r="I11" s="261" t="e">
        <f t="shared" si="13"/>
        <v>#REF!</v>
      </c>
      <c r="J11" s="261" t="e">
        <f t="shared" si="9"/>
        <v>#REF!</v>
      </c>
      <c r="K11" s="261" t="e">
        <f t="shared" si="10"/>
        <v>#REF!</v>
      </c>
      <c r="L11" s="261" t="e">
        <f t="shared" si="11"/>
        <v>#REF!</v>
      </c>
      <c r="M11" s="261" t="e">
        <f t="shared" si="1"/>
        <v>#REF!</v>
      </c>
      <c r="N11" s="86">
        <f t="shared" si="12"/>
        <v>0</v>
      </c>
      <c r="O11" s="13"/>
      <c r="P11" s="148" t="s">
        <v>2154</v>
      </c>
      <c r="Q11" s="149" t="str">
        <f t="shared" si="15"/>
        <v>OB2142</v>
      </c>
      <c r="R11" s="150" t="s">
        <v>1509</v>
      </c>
      <c r="S11" s="151" t="s">
        <v>3345</v>
      </c>
      <c r="T11" s="152">
        <v>15</v>
      </c>
      <c r="U11" s="125"/>
      <c r="V11" s="54">
        <v>427</v>
      </c>
      <c r="W11" s="261" t="e">
        <f t="shared" si="2"/>
        <v>#REF!</v>
      </c>
      <c r="X11" s="261" t="e">
        <f t="shared" si="3"/>
        <v>#REF!</v>
      </c>
      <c r="Y11" s="261" t="e">
        <f t="shared" si="4"/>
        <v>#REF!</v>
      </c>
      <c r="Z11" s="261" t="e">
        <f t="shared" si="5"/>
        <v>#REF!</v>
      </c>
      <c r="AA11" s="261" t="e">
        <f t="shared" si="6"/>
        <v>#REF!</v>
      </c>
      <c r="AB11" s="261" t="e">
        <f t="shared" si="6"/>
        <v>#REF!</v>
      </c>
      <c r="AC11" s="81">
        <f t="shared" si="14"/>
        <v>0</v>
      </c>
    </row>
    <row r="12" spans="1:29" ht="13.8" x14ac:dyDescent="0.25">
      <c r="A12" s="24" t="s">
        <v>4068</v>
      </c>
      <c r="B12" s="71" t="str">
        <f t="shared" si="7"/>
        <v>SE1093</v>
      </c>
      <c r="C12" s="21" t="s">
        <v>4037</v>
      </c>
      <c r="D12" s="142" t="s">
        <v>4038</v>
      </c>
      <c r="E12" s="80">
        <v>1</v>
      </c>
      <c r="F12" s="22"/>
      <c r="G12" s="54">
        <v>640</v>
      </c>
      <c r="H12" s="261" t="e">
        <f t="shared" si="8"/>
        <v>#REF!</v>
      </c>
      <c r="I12" s="261" t="e">
        <f t="shared" si="13"/>
        <v>#REF!</v>
      </c>
      <c r="J12" s="261" t="e">
        <f t="shared" si="9"/>
        <v>#REF!</v>
      </c>
      <c r="K12" s="261" t="e">
        <f t="shared" si="10"/>
        <v>#REF!</v>
      </c>
      <c r="L12" s="261" t="e">
        <f t="shared" si="11"/>
        <v>#REF!</v>
      </c>
      <c r="M12" s="261" t="e">
        <f t="shared" si="1"/>
        <v>#REF!</v>
      </c>
      <c r="N12" s="86">
        <f t="shared" si="12"/>
        <v>0</v>
      </c>
      <c r="O12" s="13"/>
      <c r="P12" s="148" t="s">
        <v>2155</v>
      </c>
      <c r="Q12" s="149" t="str">
        <f t="shared" si="15"/>
        <v>OB2143</v>
      </c>
      <c r="R12" s="150" t="s">
        <v>1510</v>
      </c>
      <c r="S12" s="151" t="s">
        <v>3346</v>
      </c>
      <c r="T12" s="152"/>
      <c r="U12" s="125"/>
      <c r="V12" s="54">
        <v>447</v>
      </c>
      <c r="W12" s="261" t="e">
        <f t="shared" si="2"/>
        <v>#REF!</v>
      </c>
      <c r="X12" s="261" t="e">
        <f t="shared" si="3"/>
        <v>#REF!</v>
      </c>
      <c r="Y12" s="261" t="e">
        <f t="shared" si="4"/>
        <v>#REF!</v>
      </c>
      <c r="Z12" s="261" t="e">
        <f t="shared" si="5"/>
        <v>#REF!</v>
      </c>
      <c r="AA12" s="261" t="e">
        <f t="shared" si="6"/>
        <v>#REF!</v>
      </c>
      <c r="AB12" s="261" t="e">
        <f t="shared" si="6"/>
        <v>#REF!</v>
      </c>
      <c r="AC12" s="81">
        <f t="shared" si="14"/>
        <v>0</v>
      </c>
    </row>
    <row r="13" spans="1:29" x14ac:dyDescent="0.25">
      <c r="A13" s="24" t="s">
        <v>1673</v>
      </c>
      <c r="B13" s="71" t="str">
        <f t="shared" si="7"/>
        <v>AP3281</v>
      </c>
      <c r="C13" s="21" t="s">
        <v>121</v>
      </c>
      <c r="D13" s="15" t="s">
        <v>2701</v>
      </c>
      <c r="E13" s="80">
        <v>1</v>
      </c>
      <c r="F13" s="22"/>
      <c r="G13" s="54">
        <v>43.35</v>
      </c>
      <c r="H13" s="261" t="e">
        <f t="shared" si="8"/>
        <v>#REF!</v>
      </c>
      <c r="I13" s="261" t="e">
        <f t="shared" si="13"/>
        <v>#REF!</v>
      </c>
      <c r="J13" s="261" t="e">
        <f t="shared" si="9"/>
        <v>#REF!</v>
      </c>
      <c r="K13" s="261" t="e">
        <f t="shared" si="10"/>
        <v>#REF!</v>
      </c>
      <c r="L13" s="261" t="e">
        <f t="shared" si="11"/>
        <v>#REF!</v>
      </c>
      <c r="M13" s="261" t="e">
        <f t="shared" si="1"/>
        <v>#REF!</v>
      </c>
      <c r="N13" s="86">
        <f t="shared" si="12"/>
        <v>0</v>
      </c>
      <c r="O13" s="13"/>
      <c r="P13" s="148" t="s">
        <v>1953</v>
      </c>
      <c r="Q13" s="149" t="str">
        <f t="shared" si="15"/>
        <v>OB2151</v>
      </c>
      <c r="R13" s="150" t="s">
        <v>288</v>
      </c>
      <c r="S13" s="151" t="s">
        <v>3347</v>
      </c>
      <c r="T13" s="152"/>
      <c r="U13" s="125"/>
      <c r="V13" s="54">
        <v>2360.4</v>
      </c>
      <c r="W13" s="261" t="e">
        <f t="shared" si="2"/>
        <v>#REF!</v>
      </c>
      <c r="X13" s="261" t="e">
        <f t="shared" si="3"/>
        <v>#REF!</v>
      </c>
      <c r="Y13" s="261" t="e">
        <f t="shared" si="4"/>
        <v>#REF!</v>
      </c>
      <c r="Z13" s="261" t="e">
        <f t="shared" si="5"/>
        <v>#REF!</v>
      </c>
      <c r="AA13" s="261" t="e">
        <f t="shared" si="6"/>
        <v>#REF!</v>
      </c>
      <c r="AB13" s="261" t="e">
        <f t="shared" si="6"/>
        <v>#REF!</v>
      </c>
      <c r="AC13" s="81">
        <f t="shared" si="14"/>
        <v>0</v>
      </c>
    </row>
    <row r="14" spans="1:29" x14ac:dyDescent="0.25">
      <c r="A14" s="20" t="s">
        <v>1672</v>
      </c>
      <c r="B14" s="71" t="str">
        <f t="shared" si="7"/>
        <v>AP3284</v>
      </c>
      <c r="C14" s="21" t="s">
        <v>122</v>
      </c>
      <c r="D14" s="15" t="s">
        <v>2702</v>
      </c>
      <c r="E14" s="80">
        <v>1</v>
      </c>
      <c r="F14" s="22"/>
      <c r="G14" s="54">
        <v>42.1</v>
      </c>
      <c r="H14" s="261" t="e">
        <f t="shared" si="8"/>
        <v>#REF!</v>
      </c>
      <c r="I14" s="261" t="e">
        <f t="shared" si="13"/>
        <v>#REF!</v>
      </c>
      <c r="J14" s="261" t="e">
        <f t="shared" si="9"/>
        <v>#REF!</v>
      </c>
      <c r="K14" s="261" t="e">
        <f t="shared" si="10"/>
        <v>#REF!</v>
      </c>
      <c r="L14" s="261" t="e">
        <f t="shared" si="11"/>
        <v>#REF!</v>
      </c>
      <c r="M14" s="261" t="e">
        <f t="shared" si="1"/>
        <v>#REF!</v>
      </c>
      <c r="N14" s="86">
        <f t="shared" si="12"/>
        <v>0</v>
      </c>
      <c r="O14" s="13"/>
      <c r="P14" s="148" t="s">
        <v>1887</v>
      </c>
      <c r="Q14" s="149" t="str">
        <f t="shared" si="15"/>
        <v>OB2149</v>
      </c>
      <c r="R14" s="150" t="s">
        <v>1511</v>
      </c>
      <c r="S14" s="151" t="s">
        <v>3348</v>
      </c>
      <c r="T14" s="152"/>
      <c r="U14" s="125"/>
      <c r="V14" s="54">
        <v>1239</v>
      </c>
      <c r="W14" s="261" t="e">
        <f t="shared" si="2"/>
        <v>#REF!</v>
      </c>
      <c r="X14" s="261" t="e">
        <f t="shared" si="3"/>
        <v>#REF!</v>
      </c>
      <c r="Y14" s="261" t="e">
        <f t="shared" si="4"/>
        <v>#REF!</v>
      </c>
      <c r="Z14" s="261" t="e">
        <f t="shared" si="5"/>
        <v>#REF!</v>
      </c>
      <c r="AA14" s="261" t="e">
        <f t="shared" si="6"/>
        <v>#REF!</v>
      </c>
      <c r="AB14" s="261" t="e">
        <f t="shared" si="6"/>
        <v>#REF!</v>
      </c>
      <c r="AC14" s="81">
        <f t="shared" si="14"/>
        <v>0</v>
      </c>
    </row>
    <row r="15" spans="1:29" x14ac:dyDescent="0.25">
      <c r="A15" s="20" t="s">
        <v>2109</v>
      </c>
      <c r="B15" s="71" t="str">
        <f t="shared" si="7"/>
        <v>AP6294</v>
      </c>
      <c r="C15" s="21" t="s">
        <v>1070</v>
      </c>
      <c r="D15" s="15" t="s">
        <v>2703</v>
      </c>
      <c r="E15" s="80">
        <v>1</v>
      </c>
      <c r="F15" s="22"/>
      <c r="G15" s="54">
        <v>78.7</v>
      </c>
      <c r="H15" s="261" t="e">
        <f t="shared" si="8"/>
        <v>#REF!</v>
      </c>
      <c r="I15" s="261" t="e">
        <f t="shared" si="13"/>
        <v>#REF!</v>
      </c>
      <c r="J15" s="261" t="e">
        <f t="shared" si="9"/>
        <v>#REF!</v>
      </c>
      <c r="K15" s="261" t="e">
        <f t="shared" si="10"/>
        <v>#REF!</v>
      </c>
      <c r="L15" s="261" t="e">
        <f t="shared" si="11"/>
        <v>#REF!</v>
      </c>
      <c r="M15" s="261" t="e">
        <f t="shared" si="1"/>
        <v>#REF!</v>
      </c>
      <c r="N15" s="86">
        <f t="shared" si="12"/>
        <v>0</v>
      </c>
      <c r="O15" s="13"/>
      <c r="P15" s="148" t="s">
        <v>1889</v>
      </c>
      <c r="Q15" s="149" t="str">
        <f t="shared" si="15"/>
        <v>OB2083</v>
      </c>
      <c r="R15" s="150" t="s">
        <v>1505</v>
      </c>
      <c r="S15" s="151" t="s">
        <v>3349</v>
      </c>
      <c r="T15" s="152"/>
      <c r="U15" s="125"/>
      <c r="V15" s="54">
        <v>648.65000000000009</v>
      </c>
      <c r="W15" s="261" t="e">
        <f t="shared" si="2"/>
        <v>#REF!</v>
      </c>
      <c r="X15" s="261" t="e">
        <f t="shared" si="3"/>
        <v>#REF!</v>
      </c>
      <c r="Y15" s="261" t="e">
        <f t="shared" si="4"/>
        <v>#REF!</v>
      </c>
      <c r="Z15" s="261" t="e">
        <f t="shared" si="5"/>
        <v>#REF!</v>
      </c>
      <c r="AA15" s="261" t="e">
        <f t="shared" si="6"/>
        <v>#REF!</v>
      </c>
      <c r="AB15" s="261" t="e">
        <f t="shared" si="6"/>
        <v>#REF!</v>
      </c>
      <c r="AC15" s="81">
        <f t="shared" si="14"/>
        <v>0</v>
      </c>
    </row>
    <row r="16" spans="1:29" x14ac:dyDescent="0.25">
      <c r="A16" s="20" t="s">
        <v>1655</v>
      </c>
      <c r="B16" s="71" t="str">
        <f t="shared" si="7"/>
        <v>AP2264</v>
      </c>
      <c r="C16" s="21" t="s">
        <v>95</v>
      </c>
      <c r="D16" s="15" t="s">
        <v>2704</v>
      </c>
      <c r="E16" s="80">
        <v>1</v>
      </c>
      <c r="F16" s="22"/>
      <c r="G16" s="54">
        <v>462.75</v>
      </c>
      <c r="H16" s="261" t="e">
        <f t="shared" si="8"/>
        <v>#REF!</v>
      </c>
      <c r="I16" s="261" t="e">
        <f t="shared" si="13"/>
        <v>#REF!</v>
      </c>
      <c r="J16" s="261" t="e">
        <f t="shared" si="9"/>
        <v>#REF!</v>
      </c>
      <c r="K16" s="261" t="e">
        <f t="shared" si="10"/>
        <v>#REF!</v>
      </c>
      <c r="L16" s="261" t="e">
        <f t="shared" si="11"/>
        <v>#REF!</v>
      </c>
      <c r="M16" s="261" t="e">
        <f t="shared" si="1"/>
        <v>#REF!</v>
      </c>
      <c r="N16" s="86">
        <f t="shared" si="12"/>
        <v>0</v>
      </c>
      <c r="O16" s="13"/>
      <c r="P16" s="148" t="s">
        <v>1888</v>
      </c>
      <c r="Q16" s="149" t="str">
        <f t="shared" si="15"/>
        <v>OB1054</v>
      </c>
      <c r="R16" s="150" t="s">
        <v>1503</v>
      </c>
      <c r="S16" s="151" t="s">
        <v>3350</v>
      </c>
      <c r="T16" s="152"/>
      <c r="U16" s="125"/>
      <c r="V16" s="54">
        <v>258.3</v>
      </c>
      <c r="W16" s="261" t="e">
        <f t="shared" si="2"/>
        <v>#REF!</v>
      </c>
      <c r="X16" s="261" t="e">
        <f t="shared" si="3"/>
        <v>#REF!</v>
      </c>
      <c r="Y16" s="261" t="e">
        <f t="shared" si="4"/>
        <v>#REF!</v>
      </c>
      <c r="Z16" s="261" t="e">
        <f t="shared" si="5"/>
        <v>#REF!</v>
      </c>
      <c r="AA16" s="261" t="e">
        <f t="shared" si="6"/>
        <v>#REF!</v>
      </c>
      <c r="AB16" s="261" t="e">
        <f t="shared" si="6"/>
        <v>#REF!</v>
      </c>
      <c r="AC16" s="81">
        <f t="shared" si="14"/>
        <v>0</v>
      </c>
    </row>
    <row r="17" spans="1:29" x14ac:dyDescent="0.25">
      <c r="A17" s="20" t="s">
        <v>19</v>
      </c>
      <c r="B17" s="71" t="str">
        <f t="shared" si="7"/>
        <v>SE3001</v>
      </c>
      <c r="C17" s="21" t="s">
        <v>98</v>
      </c>
      <c r="D17" s="15" t="s">
        <v>2705</v>
      </c>
      <c r="E17" s="80">
        <v>1</v>
      </c>
      <c r="F17" s="22"/>
      <c r="G17" s="54">
        <v>125.60000000000001</v>
      </c>
      <c r="H17" s="261" t="e">
        <f t="shared" si="8"/>
        <v>#REF!</v>
      </c>
      <c r="I17" s="261" t="e">
        <f t="shared" si="13"/>
        <v>#REF!</v>
      </c>
      <c r="J17" s="261" t="e">
        <f t="shared" si="9"/>
        <v>#REF!</v>
      </c>
      <c r="K17" s="261" t="e">
        <f t="shared" si="10"/>
        <v>#REF!</v>
      </c>
      <c r="L17" s="261" t="e">
        <f t="shared" si="11"/>
        <v>#REF!</v>
      </c>
      <c r="M17" s="261" t="e">
        <f t="shared" si="1"/>
        <v>#REF!</v>
      </c>
      <c r="N17" s="86">
        <f t="shared" si="12"/>
        <v>0</v>
      </c>
      <c r="O17" s="13"/>
      <c r="P17" s="148" t="s">
        <v>4114</v>
      </c>
      <c r="Q17" s="149" t="str">
        <f t="shared" si="15"/>
        <v>OB2186</v>
      </c>
      <c r="R17" s="150" t="s">
        <v>4025</v>
      </c>
      <c r="S17" s="151" t="s">
        <v>4031</v>
      </c>
      <c r="T17" s="152"/>
      <c r="U17" s="125"/>
      <c r="V17" s="54">
        <v>211</v>
      </c>
      <c r="W17" s="261" t="e">
        <f t="shared" si="2"/>
        <v>#REF!</v>
      </c>
      <c r="X17" s="261" t="e">
        <f t="shared" si="3"/>
        <v>#REF!</v>
      </c>
      <c r="Y17" s="261" t="e">
        <f t="shared" si="4"/>
        <v>#REF!</v>
      </c>
      <c r="Z17" s="261" t="e">
        <f t="shared" si="5"/>
        <v>#REF!</v>
      </c>
      <c r="AA17" s="261" t="e">
        <f t="shared" si="6"/>
        <v>#REF!</v>
      </c>
      <c r="AB17" s="261" t="e">
        <f t="shared" si="6"/>
        <v>#REF!</v>
      </c>
      <c r="AC17" s="81">
        <f t="shared" si="14"/>
        <v>0</v>
      </c>
    </row>
    <row r="18" spans="1:29" x14ac:dyDescent="0.25">
      <c r="A18" s="24" t="s">
        <v>18</v>
      </c>
      <c r="B18" s="71" t="str">
        <f t="shared" si="7"/>
        <v>SE3006</v>
      </c>
      <c r="C18" s="21" t="s">
        <v>97</v>
      </c>
      <c r="D18" s="15" t="s">
        <v>2706</v>
      </c>
      <c r="E18" s="80">
        <v>1</v>
      </c>
      <c r="F18" s="22"/>
      <c r="G18" s="54">
        <v>123.55</v>
      </c>
      <c r="H18" s="261" t="e">
        <f t="shared" si="8"/>
        <v>#REF!</v>
      </c>
      <c r="I18" s="261" t="e">
        <f t="shared" si="13"/>
        <v>#REF!</v>
      </c>
      <c r="J18" s="261" t="e">
        <f t="shared" si="9"/>
        <v>#REF!</v>
      </c>
      <c r="K18" s="261" t="e">
        <f t="shared" si="10"/>
        <v>#REF!</v>
      </c>
      <c r="L18" s="261" t="e">
        <f t="shared" si="11"/>
        <v>#REF!</v>
      </c>
      <c r="M18" s="261" t="e">
        <f t="shared" si="1"/>
        <v>#REF!</v>
      </c>
      <c r="N18" s="86">
        <f t="shared" si="12"/>
        <v>0</v>
      </c>
      <c r="O18" s="13"/>
      <c r="P18" s="148" t="s">
        <v>4115</v>
      </c>
      <c r="Q18" s="149" t="str">
        <f t="shared" si="15"/>
        <v>OB2187</v>
      </c>
      <c r="R18" s="150" t="s">
        <v>4026</v>
      </c>
      <c r="S18" s="151" t="s">
        <v>4032</v>
      </c>
      <c r="T18" s="152"/>
      <c r="U18" s="125"/>
      <c r="V18" s="54">
        <v>254</v>
      </c>
      <c r="W18" s="261" t="e">
        <f t="shared" si="2"/>
        <v>#REF!</v>
      </c>
      <c r="X18" s="261" t="e">
        <f t="shared" si="3"/>
        <v>#REF!</v>
      </c>
      <c r="Y18" s="261" t="e">
        <f t="shared" si="4"/>
        <v>#REF!</v>
      </c>
      <c r="Z18" s="261" t="e">
        <f t="shared" si="5"/>
        <v>#REF!</v>
      </c>
      <c r="AA18" s="261" t="e">
        <f t="shared" si="6"/>
        <v>#REF!</v>
      </c>
      <c r="AB18" s="261" t="e">
        <f t="shared" si="6"/>
        <v>#REF!</v>
      </c>
      <c r="AC18" s="81">
        <f t="shared" si="14"/>
        <v>0</v>
      </c>
    </row>
    <row r="19" spans="1:29" x14ac:dyDescent="0.25">
      <c r="A19" s="24" t="s">
        <v>2156</v>
      </c>
      <c r="B19" s="71" t="str">
        <f t="shared" si="7"/>
        <v>SE7131</v>
      </c>
      <c r="C19" s="21" t="s">
        <v>100</v>
      </c>
      <c r="D19" s="15" t="s">
        <v>2707</v>
      </c>
      <c r="E19" s="80">
        <v>1</v>
      </c>
      <c r="F19" s="22"/>
      <c r="G19" s="54">
        <v>874.45</v>
      </c>
      <c r="H19" s="261" t="e">
        <f t="shared" si="8"/>
        <v>#REF!</v>
      </c>
      <c r="I19" s="261" t="e">
        <f t="shared" si="13"/>
        <v>#REF!</v>
      </c>
      <c r="J19" s="261" t="e">
        <f t="shared" si="9"/>
        <v>#REF!</v>
      </c>
      <c r="K19" s="261" t="e">
        <f t="shared" si="10"/>
        <v>#REF!</v>
      </c>
      <c r="L19" s="261" t="e">
        <f t="shared" si="11"/>
        <v>#REF!</v>
      </c>
      <c r="M19" s="261" t="e">
        <f t="shared" si="1"/>
        <v>#REF!</v>
      </c>
      <c r="N19" s="86">
        <f t="shared" si="12"/>
        <v>0</v>
      </c>
      <c r="O19" s="13"/>
      <c r="P19" s="148" t="s">
        <v>4116</v>
      </c>
      <c r="Q19" s="149" t="str">
        <f t="shared" si="15"/>
        <v>OB2188</v>
      </c>
      <c r="R19" s="150" t="s">
        <v>4027</v>
      </c>
      <c r="S19" s="151" t="s">
        <v>4033</v>
      </c>
      <c r="T19" s="152"/>
      <c r="U19" s="125"/>
      <c r="V19" s="54">
        <v>371</v>
      </c>
      <c r="W19" s="261" t="e">
        <f t="shared" si="2"/>
        <v>#REF!</v>
      </c>
      <c r="X19" s="261" t="e">
        <f t="shared" si="3"/>
        <v>#REF!</v>
      </c>
      <c r="Y19" s="261" t="e">
        <f t="shared" si="4"/>
        <v>#REF!</v>
      </c>
      <c r="Z19" s="261" t="e">
        <f t="shared" si="5"/>
        <v>#REF!</v>
      </c>
      <c r="AA19" s="261" t="e">
        <f t="shared" si="6"/>
        <v>#REF!</v>
      </c>
      <c r="AB19" s="261" t="e">
        <f t="shared" si="6"/>
        <v>#REF!</v>
      </c>
      <c r="AC19" s="81">
        <f t="shared" si="14"/>
        <v>0</v>
      </c>
    </row>
    <row r="20" spans="1:29" x14ac:dyDescent="0.25">
      <c r="A20" s="24" t="s">
        <v>2157</v>
      </c>
      <c r="B20" s="71" t="str">
        <f t="shared" si="7"/>
        <v>SE8041</v>
      </c>
      <c r="C20" s="21" t="s">
        <v>99</v>
      </c>
      <c r="D20" s="15" t="s">
        <v>2708</v>
      </c>
      <c r="E20" s="80">
        <v>1</v>
      </c>
      <c r="F20" s="22"/>
      <c r="G20" s="54">
        <v>864.45</v>
      </c>
      <c r="H20" s="261" t="e">
        <f t="shared" si="8"/>
        <v>#REF!</v>
      </c>
      <c r="I20" s="261" t="e">
        <f t="shared" si="13"/>
        <v>#REF!</v>
      </c>
      <c r="J20" s="261" t="e">
        <f t="shared" si="9"/>
        <v>#REF!</v>
      </c>
      <c r="K20" s="261" t="e">
        <f t="shared" si="10"/>
        <v>#REF!</v>
      </c>
      <c r="L20" s="261" t="e">
        <f t="shared" si="11"/>
        <v>#REF!</v>
      </c>
      <c r="M20" s="261" t="e">
        <f t="shared" si="1"/>
        <v>#REF!</v>
      </c>
      <c r="N20" s="86">
        <f t="shared" si="12"/>
        <v>0</v>
      </c>
      <c r="O20" s="13"/>
      <c r="P20" s="148" t="s">
        <v>4117</v>
      </c>
      <c r="Q20" s="149" t="str">
        <f t="shared" si="15"/>
        <v>OB2189</v>
      </c>
      <c r="R20" s="150" t="s">
        <v>4028</v>
      </c>
      <c r="S20" s="151" t="s">
        <v>4034</v>
      </c>
      <c r="T20" s="152"/>
      <c r="U20" s="125"/>
      <c r="V20" s="54">
        <v>407</v>
      </c>
      <c r="W20" s="261" t="e">
        <f t="shared" si="2"/>
        <v>#REF!</v>
      </c>
      <c r="X20" s="261" t="e">
        <f t="shared" si="3"/>
        <v>#REF!</v>
      </c>
      <c r="Y20" s="261" t="e">
        <f t="shared" si="4"/>
        <v>#REF!</v>
      </c>
      <c r="Z20" s="261" t="e">
        <f t="shared" si="5"/>
        <v>#REF!</v>
      </c>
      <c r="AA20" s="261" t="e">
        <f t="shared" si="6"/>
        <v>#REF!</v>
      </c>
      <c r="AB20" s="261" t="e">
        <f t="shared" si="6"/>
        <v>#REF!</v>
      </c>
      <c r="AC20" s="81">
        <f t="shared" si="14"/>
        <v>0</v>
      </c>
    </row>
    <row r="21" spans="1:29" x14ac:dyDescent="0.25">
      <c r="A21" s="24" t="s">
        <v>2158</v>
      </c>
      <c r="B21" s="71" t="str">
        <f t="shared" si="7"/>
        <v>SE6080</v>
      </c>
      <c r="C21" s="21" t="s">
        <v>101</v>
      </c>
      <c r="D21" s="15" t="s">
        <v>2709</v>
      </c>
      <c r="E21" s="80">
        <v>1</v>
      </c>
      <c r="F21" s="22"/>
      <c r="G21" s="54">
        <v>495.70000000000005</v>
      </c>
      <c r="H21" s="261" t="e">
        <f t="shared" si="8"/>
        <v>#REF!</v>
      </c>
      <c r="I21" s="261" t="e">
        <f t="shared" si="13"/>
        <v>#REF!</v>
      </c>
      <c r="J21" s="261" t="e">
        <f t="shared" si="9"/>
        <v>#REF!</v>
      </c>
      <c r="K21" s="261" t="e">
        <f t="shared" si="10"/>
        <v>#REF!</v>
      </c>
      <c r="L21" s="261" t="e">
        <f t="shared" si="11"/>
        <v>#REF!</v>
      </c>
      <c r="M21" s="261" t="e">
        <f t="shared" si="1"/>
        <v>#REF!</v>
      </c>
      <c r="N21" s="86">
        <f t="shared" si="12"/>
        <v>0</v>
      </c>
      <c r="O21" s="13"/>
      <c r="P21" s="148" t="s">
        <v>4118</v>
      </c>
      <c r="Q21" s="149" t="str">
        <f t="shared" si="15"/>
        <v>OB2190</v>
      </c>
      <c r="R21" s="150" t="s">
        <v>4029</v>
      </c>
      <c r="S21" s="151" t="s">
        <v>4035</v>
      </c>
      <c r="T21" s="152"/>
      <c r="U21" s="125"/>
      <c r="V21" s="54">
        <v>197</v>
      </c>
      <c r="W21" s="261" t="e">
        <f t="shared" si="2"/>
        <v>#REF!</v>
      </c>
      <c r="X21" s="261" t="e">
        <f t="shared" si="3"/>
        <v>#REF!</v>
      </c>
      <c r="Y21" s="261" t="e">
        <f t="shared" si="4"/>
        <v>#REF!</v>
      </c>
      <c r="Z21" s="261" t="e">
        <f t="shared" si="5"/>
        <v>#REF!</v>
      </c>
      <c r="AA21" s="261" t="e">
        <f t="shared" si="6"/>
        <v>#REF!</v>
      </c>
      <c r="AB21" s="261" t="e">
        <f t="shared" si="6"/>
        <v>#REF!</v>
      </c>
      <c r="AC21" s="81">
        <f t="shared" si="14"/>
        <v>0</v>
      </c>
    </row>
    <row r="22" spans="1:29" x14ac:dyDescent="0.25">
      <c r="A22" s="24" t="s">
        <v>2159</v>
      </c>
      <c r="B22" s="71" t="str">
        <f t="shared" si="7"/>
        <v>SE8083</v>
      </c>
      <c r="C22" s="21" t="s">
        <v>136</v>
      </c>
      <c r="D22" s="15" t="s">
        <v>2710</v>
      </c>
      <c r="E22" s="80">
        <v>1</v>
      </c>
      <c r="F22" s="22"/>
      <c r="G22" s="260">
        <v>718.5</v>
      </c>
      <c r="H22" s="261" t="e">
        <f t="shared" si="8"/>
        <v>#REF!</v>
      </c>
      <c r="I22" s="261" t="e">
        <f t="shared" si="13"/>
        <v>#REF!</v>
      </c>
      <c r="J22" s="261" t="e">
        <f t="shared" si="9"/>
        <v>#REF!</v>
      </c>
      <c r="K22" s="261" t="e">
        <f t="shared" si="10"/>
        <v>#REF!</v>
      </c>
      <c r="L22" s="261" t="e">
        <f t="shared" si="11"/>
        <v>#REF!</v>
      </c>
      <c r="M22" s="261" t="e">
        <f t="shared" si="1"/>
        <v>#REF!</v>
      </c>
      <c r="N22" s="86">
        <f t="shared" si="12"/>
        <v>0</v>
      </c>
      <c r="O22" s="13"/>
      <c r="P22" s="148" t="s">
        <v>4119</v>
      </c>
      <c r="Q22" s="149" t="str">
        <f t="shared" si="15"/>
        <v>OB2191</v>
      </c>
      <c r="R22" s="150" t="s">
        <v>4030</v>
      </c>
      <c r="S22" s="151" t="s">
        <v>4036</v>
      </c>
      <c r="T22" s="152"/>
      <c r="U22" s="125"/>
      <c r="V22" s="54">
        <v>245</v>
      </c>
      <c r="W22" s="261" t="e">
        <f t="shared" si="2"/>
        <v>#REF!</v>
      </c>
      <c r="X22" s="261" t="e">
        <f t="shared" si="3"/>
        <v>#REF!</v>
      </c>
      <c r="Y22" s="261" t="e">
        <f t="shared" si="4"/>
        <v>#REF!</v>
      </c>
      <c r="Z22" s="261" t="e">
        <f t="shared" si="5"/>
        <v>#REF!</v>
      </c>
      <c r="AA22" s="261" t="e">
        <f t="shared" si="6"/>
        <v>#REF!</v>
      </c>
      <c r="AB22" s="261" t="e">
        <f t="shared" si="6"/>
        <v>#REF!</v>
      </c>
      <c r="AC22" s="81">
        <f t="shared" si="14"/>
        <v>0</v>
      </c>
    </row>
    <row r="23" spans="1:29" x14ac:dyDescent="0.25">
      <c r="A23" s="24" t="s">
        <v>2160</v>
      </c>
      <c r="B23" s="71" t="str">
        <f t="shared" si="7"/>
        <v>AP4236</v>
      </c>
      <c r="C23" s="21" t="s">
        <v>983</v>
      </c>
      <c r="D23" s="15" t="s">
        <v>2711</v>
      </c>
      <c r="E23" s="80">
        <v>6</v>
      </c>
      <c r="F23" s="22"/>
      <c r="G23" s="54">
        <v>6.5500000000000007</v>
      </c>
      <c r="H23" s="261" t="e">
        <f t="shared" si="8"/>
        <v>#REF!</v>
      </c>
      <c r="I23" s="261" t="e">
        <f t="shared" si="13"/>
        <v>#REF!</v>
      </c>
      <c r="J23" s="261" t="e">
        <f t="shared" si="9"/>
        <v>#REF!</v>
      </c>
      <c r="K23" s="261" t="e">
        <f t="shared" si="10"/>
        <v>#REF!</v>
      </c>
      <c r="L23" s="261" t="e">
        <f t="shared" si="11"/>
        <v>#REF!</v>
      </c>
      <c r="M23" s="261" t="e">
        <f t="shared" si="1"/>
        <v>#REF!</v>
      </c>
      <c r="N23" s="86">
        <f t="shared" si="12"/>
        <v>0</v>
      </c>
      <c r="O23" s="13"/>
      <c r="P23" s="148" t="s">
        <v>1937</v>
      </c>
      <c r="Q23" s="149" t="str">
        <f t="shared" si="15"/>
        <v>AP1900</v>
      </c>
      <c r="R23" s="150" t="s">
        <v>973</v>
      </c>
      <c r="S23" s="151" t="s">
        <v>4038</v>
      </c>
      <c r="T23" s="152">
        <v>1</v>
      </c>
      <c r="U23" s="125"/>
      <c r="V23" s="54">
        <v>4.9000000000000004</v>
      </c>
      <c r="W23" s="261" t="e">
        <f t="shared" si="2"/>
        <v>#REF!</v>
      </c>
      <c r="X23" s="261" t="e">
        <f t="shared" si="3"/>
        <v>#REF!</v>
      </c>
      <c r="Y23" s="261" t="e">
        <f t="shared" si="4"/>
        <v>#REF!</v>
      </c>
      <c r="Z23" s="261" t="e">
        <f t="shared" si="5"/>
        <v>#REF!</v>
      </c>
      <c r="AA23" s="261" t="e">
        <f t="shared" si="6"/>
        <v>#REF!</v>
      </c>
      <c r="AB23" s="261" t="e">
        <f t="shared" si="6"/>
        <v>#REF!</v>
      </c>
      <c r="AC23" s="81">
        <f t="shared" si="14"/>
        <v>0</v>
      </c>
    </row>
    <row r="24" spans="1:29" x14ac:dyDescent="0.25">
      <c r="A24" s="24" t="s">
        <v>2161</v>
      </c>
      <c r="B24" s="71" t="str">
        <f t="shared" si="7"/>
        <v>AP7703</v>
      </c>
      <c r="C24" s="21" t="s">
        <v>117</v>
      </c>
      <c r="D24" s="15" t="s">
        <v>2712</v>
      </c>
      <c r="E24" s="80">
        <v>1</v>
      </c>
      <c r="F24" s="22"/>
      <c r="G24" s="54">
        <v>283.40000000000003</v>
      </c>
      <c r="H24" s="261" t="e">
        <f t="shared" si="8"/>
        <v>#REF!</v>
      </c>
      <c r="I24" s="261" t="e">
        <f t="shared" si="13"/>
        <v>#REF!</v>
      </c>
      <c r="J24" s="261" t="e">
        <f t="shared" si="9"/>
        <v>#REF!</v>
      </c>
      <c r="K24" s="261" t="e">
        <f t="shared" si="10"/>
        <v>#REF!</v>
      </c>
      <c r="L24" s="261" t="e">
        <f t="shared" si="11"/>
        <v>#REF!</v>
      </c>
      <c r="M24" s="261" t="e">
        <f t="shared" si="1"/>
        <v>#REF!</v>
      </c>
      <c r="N24" s="86">
        <f t="shared" si="12"/>
        <v>0</v>
      </c>
      <c r="O24" s="13"/>
      <c r="P24" s="148" t="s">
        <v>1760</v>
      </c>
      <c r="Q24" s="149" t="str">
        <f t="shared" si="15"/>
        <v>AP1423</v>
      </c>
      <c r="R24" s="150" t="s">
        <v>950</v>
      </c>
      <c r="S24" s="151" t="s">
        <v>3351</v>
      </c>
      <c r="T24" s="152">
        <v>2</v>
      </c>
      <c r="U24" s="125"/>
      <c r="V24" s="54">
        <v>2.3000000000000003</v>
      </c>
      <c r="W24" s="261" t="e">
        <f t="shared" si="2"/>
        <v>#REF!</v>
      </c>
      <c r="X24" s="261" t="e">
        <f t="shared" si="3"/>
        <v>#REF!</v>
      </c>
      <c r="Y24" s="261" t="e">
        <f t="shared" si="4"/>
        <v>#REF!</v>
      </c>
      <c r="Z24" s="261" t="e">
        <f t="shared" si="5"/>
        <v>#REF!</v>
      </c>
      <c r="AA24" s="261" t="e">
        <f t="shared" si="6"/>
        <v>#REF!</v>
      </c>
      <c r="AB24" s="261" t="e">
        <f t="shared" si="6"/>
        <v>#REF!</v>
      </c>
      <c r="AC24" s="81">
        <f t="shared" si="14"/>
        <v>0</v>
      </c>
    </row>
    <row r="25" spans="1:29" x14ac:dyDescent="0.25">
      <c r="A25" s="24" t="s">
        <v>2162</v>
      </c>
      <c r="B25" s="71" t="str">
        <f t="shared" si="7"/>
        <v>AP6448</v>
      </c>
      <c r="C25" s="21" t="s">
        <v>96</v>
      </c>
      <c r="D25" s="15" t="s">
        <v>2713</v>
      </c>
      <c r="E25" s="80">
        <v>1</v>
      </c>
      <c r="F25" s="22"/>
      <c r="G25" s="54">
        <v>235</v>
      </c>
      <c r="H25" s="261" t="e">
        <f t="shared" si="8"/>
        <v>#REF!</v>
      </c>
      <c r="I25" s="261" t="e">
        <f t="shared" si="13"/>
        <v>#REF!</v>
      </c>
      <c r="J25" s="261" t="e">
        <f t="shared" si="9"/>
        <v>#REF!</v>
      </c>
      <c r="K25" s="261" t="e">
        <f t="shared" si="10"/>
        <v>#REF!</v>
      </c>
      <c r="L25" s="261" t="e">
        <f t="shared" si="11"/>
        <v>#REF!</v>
      </c>
      <c r="M25" s="261" t="e">
        <f t="shared" si="1"/>
        <v>#REF!</v>
      </c>
      <c r="N25" s="86">
        <f t="shared" si="12"/>
        <v>0</v>
      </c>
      <c r="O25" s="13"/>
      <c r="P25" s="148" t="s">
        <v>1766</v>
      </c>
      <c r="Q25" s="149" t="str">
        <f t="shared" si="15"/>
        <v>AP9155</v>
      </c>
      <c r="R25" s="150" t="s">
        <v>1238</v>
      </c>
      <c r="S25" s="151" t="s">
        <v>3352</v>
      </c>
      <c r="T25" s="152">
        <v>2</v>
      </c>
      <c r="U25" s="125"/>
      <c r="V25" s="54">
        <v>2.0500000000000003</v>
      </c>
      <c r="W25" s="261" t="e">
        <f t="shared" si="2"/>
        <v>#REF!</v>
      </c>
      <c r="X25" s="261" t="e">
        <f t="shared" si="3"/>
        <v>#REF!</v>
      </c>
      <c r="Y25" s="261" t="e">
        <f t="shared" si="4"/>
        <v>#REF!</v>
      </c>
      <c r="Z25" s="261" t="e">
        <f t="shared" si="5"/>
        <v>#REF!</v>
      </c>
      <c r="AA25" s="261" t="e">
        <f t="shared" si="6"/>
        <v>#REF!</v>
      </c>
      <c r="AB25" s="261" t="e">
        <f t="shared" si="6"/>
        <v>#REF!</v>
      </c>
      <c r="AC25" s="81">
        <f t="shared" si="14"/>
        <v>0</v>
      </c>
    </row>
    <row r="26" spans="1:29" x14ac:dyDescent="0.25">
      <c r="A26" s="24" t="s">
        <v>2163</v>
      </c>
      <c r="B26" s="71" t="str">
        <f t="shared" si="7"/>
        <v>AP4246</v>
      </c>
      <c r="C26" s="21" t="s">
        <v>127</v>
      </c>
      <c r="D26" s="15" t="s">
        <v>2714</v>
      </c>
      <c r="E26" s="80">
        <v>2</v>
      </c>
      <c r="F26" s="22"/>
      <c r="G26" s="54">
        <v>38.5</v>
      </c>
      <c r="H26" s="261" t="e">
        <f t="shared" si="8"/>
        <v>#REF!</v>
      </c>
      <c r="I26" s="261" t="e">
        <f t="shared" si="13"/>
        <v>#REF!</v>
      </c>
      <c r="J26" s="261" t="e">
        <f t="shared" si="9"/>
        <v>#REF!</v>
      </c>
      <c r="K26" s="261" t="e">
        <f t="shared" si="10"/>
        <v>#REF!</v>
      </c>
      <c r="L26" s="261" t="e">
        <f t="shared" si="11"/>
        <v>#REF!</v>
      </c>
      <c r="M26" s="261" t="e">
        <f t="shared" si="1"/>
        <v>#REF!</v>
      </c>
      <c r="N26" s="86">
        <f t="shared" si="12"/>
        <v>0</v>
      </c>
      <c r="O26" s="13"/>
      <c r="P26" s="148" t="s">
        <v>1761</v>
      </c>
      <c r="Q26" s="149" t="str">
        <f t="shared" si="15"/>
        <v>AP1424</v>
      </c>
      <c r="R26" s="150" t="s">
        <v>951</v>
      </c>
      <c r="S26" s="151" t="s">
        <v>3353</v>
      </c>
      <c r="T26" s="152">
        <v>2</v>
      </c>
      <c r="U26" s="125"/>
      <c r="V26" s="54">
        <v>3.1</v>
      </c>
      <c r="W26" s="261" t="e">
        <f t="shared" si="2"/>
        <v>#REF!</v>
      </c>
      <c r="X26" s="261" t="e">
        <f t="shared" si="3"/>
        <v>#REF!</v>
      </c>
      <c r="Y26" s="261" t="e">
        <f t="shared" si="4"/>
        <v>#REF!</v>
      </c>
      <c r="Z26" s="261" t="e">
        <f t="shared" si="5"/>
        <v>#REF!</v>
      </c>
      <c r="AA26" s="261" t="e">
        <f t="shared" si="6"/>
        <v>#REF!</v>
      </c>
      <c r="AB26" s="261" t="e">
        <f t="shared" si="6"/>
        <v>#REF!</v>
      </c>
      <c r="AC26" s="81">
        <f t="shared" si="14"/>
        <v>0</v>
      </c>
    </row>
    <row r="27" spans="1:29" x14ac:dyDescent="0.25">
      <c r="A27" s="24" t="s">
        <v>2164</v>
      </c>
      <c r="B27" s="71" t="str">
        <f t="shared" si="7"/>
        <v>SE4030</v>
      </c>
      <c r="C27" s="21" t="s">
        <v>126</v>
      </c>
      <c r="D27" s="15" t="s">
        <v>2715</v>
      </c>
      <c r="E27" s="80">
        <v>2</v>
      </c>
      <c r="F27" s="22"/>
      <c r="G27" s="54">
        <v>7.3500000000000005</v>
      </c>
      <c r="H27" s="261" t="e">
        <f t="shared" si="8"/>
        <v>#REF!</v>
      </c>
      <c r="I27" s="261" t="e">
        <f t="shared" si="13"/>
        <v>#REF!</v>
      </c>
      <c r="J27" s="261" t="e">
        <f t="shared" si="9"/>
        <v>#REF!</v>
      </c>
      <c r="K27" s="261" t="e">
        <f t="shared" si="10"/>
        <v>#REF!</v>
      </c>
      <c r="L27" s="261" t="e">
        <f t="shared" si="11"/>
        <v>#REF!</v>
      </c>
      <c r="M27" s="261" t="e">
        <f t="shared" si="1"/>
        <v>#REF!</v>
      </c>
      <c r="N27" s="86">
        <f t="shared" si="12"/>
        <v>0</v>
      </c>
      <c r="O27" s="13"/>
      <c r="P27" s="148" t="s">
        <v>1762</v>
      </c>
      <c r="Q27" s="149" t="str">
        <f t="shared" si="15"/>
        <v>AP1425</v>
      </c>
      <c r="R27" s="150" t="s">
        <v>952</v>
      </c>
      <c r="S27" s="151" t="s">
        <v>3354</v>
      </c>
      <c r="T27" s="152">
        <v>2</v>
      </c>
      <c r="U27" s="125"/>
      <c r="V27" s="54">
        <v>3.5500000000000003</v>
      </c>
      <c r="W27" s="261" t="e">
        <f t="shared" si="2"/>
        <v>#REF!</v>
      </c>
      <c r="X27" s="261" t="e">
        <f t="shared" si="3"/>
        <v>#REF!</v>
      </c>
      <c r="Y27" s="261" t="e">
        <f t="shared" si="4"/>
        <v>#REF!</v>
      </c>
      <c r="Z27" s="261" t="e">
        <f t="shared" si="5"/>
        <v>#REF!</v>
      </c>
      <c r="AA27" s="261" t="e">
        <f t="shared" si="6"/>
        <v>#REF!</v>
      </c>
      <c r="AB27" s="261" t="e">
        <f t="shared" si="6"/>
        <v>#REF!</v>
      </c>
      <c r="AC27" s="81">
        <f t="shared" si="14"/>
        <v>0</v>
      </c>
    </row>
    <row r="28" spans="1:29" x14ac:dyDescent="0.25">
      <c r="A28" s="20" t="s">
        <v>20</v>
      </c>
      <c r="B28" s="71" t="str">
        <f t="shared" si="7"/>
        <v>SE039</v>
      </c>
      <c r="C28" s="21" t="s">
        <v>103</v>
      </c>
      <c r="D28" s="15" t="s">
        <v>2716</v>
      </c>
      <c r="E28" s="80">
        <v>1</v>
      </c>
      <c r="F28" s="22"/>
      <c r="G28" s="54">
        <v>20.650000000000002</v>
      </c>
      <c r="H28" s="261" t="e">
        <f t="shared" si="8"/>
        <v>#REF!</v>
      </c>
      <c r="I28" s="261" t="e">
        <f t="shared" si="13"/>
        <v>#REF!</v>
      </c>
      <c r="J28" s="261" t="e">
        <f t="shared" si="9"/>
        <v>#REF!</v>
      </c>
      <c r="K28" s="261" t="e">
        <f t="shared" si="10"/>
        <v>#REF!</v>
      </c>
      <c r="L28" s="261" t="e">
        <f t="shared" si="11"/>
        <v>#REF!</v>
      </c>
      <c r="M28" s="261" t="e">
        <f t="shared" si="1"/>
        <v>#REF!</v>
      </c>
      <c r="N28" s="86">
        <f t="shared" si="12"/>
        <v>0</v>
      </c>
      <c r="O28" s="13"/>
      <c r="P28" s="148" t="s">
        <v>1763</v>
      </c>
      <c r="Q28" s="149" t="str">
        <f t="shared" si="15"/>
        <v>AP1429</v>
      </c>
      <c r="R28" s="150" t="s">
        <v>387</v>
      </c>
      <c r="S28" s="151" t="s">
        <v>3355</v>
      </c>
      <c r="T28" s="152">
        <v>15</v>
      </c>
      <c r="U28" s="125"/>
      <c r="V28" s="54">
        <v>10.050000000000001</v>
      </c>
      <c r="W28" s="261" t="e">
        <f t="shared" si="2"/>
        <v>#REF!</v>
      </c>
      <c r="X28" s="261" t="e">
        <f t="shared" si="3"/>
        <v>#REF!</v>
      </c>
      <c r="Y28" s="261" t="e">
        <f t="shared" si="4"/>
        <v>#REF!</v>
      </c>
      <c r="Z28" s="261" t="e">
        <f t="shared" si="5"/>
        <v>#REF!</v>
      </c>
      <c r="AA28" s="261" t="e">
        <f t="shared" si="6"/>
        <v>#REF!</v>
      </c>
      <c r="AB28" s="261" t="e">
        <f t="shared" si="6"/>
        <v>#REF!</v>
      </c>
      <c r="AC28" s="81">
        <f t="shared" si="14"/>
        <v>0</v>
      </c>
    </row>
    <row r="29" spans="1:29" x14ac:dyDescent="0.25">
      <c r="A29" s="20" t="s">
        <v>119</v>
      </c>
      <c r="B29" s="71" t="str">
        <f t="shared" si="7"/>
        <v>AP4379</v>
      </c>
      <c r="C29" s="21" t="s">
        <v>120</v>
      </c>
      <c r="D29" s="15" t="s">
        <v>2717</v>
      </c>
      <c r="E29" s="80">
        <v>2</v>
      </c>
      <c r="F29" s="22"/>
      <c r="G29" s="54">
        <v>92.600000000000009</v>
      </c>
      <c r="H29" s="261" t="e">
        <f t="shared" si="8"/>
        <v>#REF!</v>
      </c>
      <c r="I29" s="261" t="e">
        <f t="shared" si="13"/>
        <v>#REF!</v>
      </c>
      <c r="J29" s="261" t="e">
        <f t="shared" si="9"/>
        <v>#REF!</v>
      </c>
      <c r="K29" s="261" t="e">
        <f t="shared" si="10"/>
        <v>#REF!</v>
      </c>
      <c r="L29" s="261" t="e">
        <f t="shared" si="11"/>
        <v>#REF!</v>
      </c>
      <c r="M29" s="261" t="e">
        <f t="shared" si="1"/>
        <v>#REF!</v>
      </c>
      <c r="N29" s="86">
        <f t="shared" si="12"/>
        <v>0</v>
      </c>
      <c r="O29" s="13"/>
      <c r="P29" s="148" t="s">
        <v>1767</v>
      </c>
      <c r="Q29" s="149" t="str">
        <f t="shared" si="15"/>
        <v>AP8668</v>
      </c>
      <c r="R29" s="150" t="s">
        <v>1201</v>
      </c>
      <c r="S29" s="151" t="s">
        <v>3356</v>
      </c>
      <c r="T29" s="152"/>
      <c r="U29" s="125"/>
      <c r="V29" s="54">
        <v>19.5</v>
      </c>
      <c r="W29" s="261" t="e">
        <f t="shared" si="2"/>
        <v>#REF!</v>
      </c>
      <c r="X29" s="261" t="e">
        <f t="shared" si="3"/>
        <v>#REF!</v>
      </c>
      <c r="Y29" s="261" t="e">
        <f t="shared" si="4"/>
        <v>#REF!</v>
      </c>
      <c r="Z29" s="261" t="e">
        <f t="shared" si="5"/>
        <v>#REF!</v>
      </c>
      <c r="AA29" s="261" t="e">
        <f t="shared" si="6"/>
        <v>#REF!</v>
      </c>
      <c r="AB29" s="261" t="e">
        <f t="shared" si="6"/>
        <v>#REF!</v>
      </c>
      <c r="AC29" s="81">
        <f t="shared" si="14"/>
        <v>0</v>
      </c>
    </row>
    <row r="30" spans="1:29" x14ac:dyDescent="0.25">
      <c r="A30" s="24" t="s">
        <v>2165</v>
      </c>
      <c r="B30" s="71" t="str">
        <f t="shared" si="7"/>
        <v>AP4832</v>
      </c>
      <c r="C30" s="21" t="s">
        <v>105</v>
      </c>
      <c r="D30" s="15" t="s">
        <v>2718</v>
      </c>
      <c r="E30" s="80">
        <v>1</v>
      </c>
      <c r="F30" s="22"/>
      <c r="G30" s="54">
        <v>7.95</v>
      </c>
      <c r="H30" s="261" t="e">
        <f t="shared" si="8"/>
        <v>#REF!</v>
      </c>
      <c r="I30" s="261" t="e">
        <f t="shared" si="13"/>
        <v>#REF!</v>
      </c>
      <c r="J30" s="261" t="e">
        <f t="shared" si="9"/>
        <v>#REF!</v>
      </c>
      <c r="K30" s="261" t="e">
        <f t="shared" si="10"/>
        <v>#REF!</v>
      </c>
      <c r="L30" s="261" t="e">
        <f t="shared" si="11"/>
        <v>#REF!</v>
      </c>
      <c r="M30" s="261" t="e">
        <f t="shared" si="1"/>
        <v>#REF!</v>
      </c>
      <c r="N30" s="86">
        <f t="shared" si="12"/>
        <v>0</v>
      </c>
      <c r="O30" s="13"/>
      <c r="P30" s="153" t="s">
        <v>1764</v>
      </c>
      <c r="Q30" s="149" t="str">
        <f t="shared" si="15"/>
        <v>AP1430</v>
      </c>
      <c r="R30" s="154" t="s">
        <v>953</v>
      </c>
      <c r="S30" s="151" t="s">
        <v>3357</v>
      </c>
      <c r="T30" s="152">
        <v>2</v>
      </c>
      <c r="U30" s="125"/>
      <c r="V30" s="54">
        <v>5.65</v>
      </c>
      <c r="W30" s="261" t="e">
        <f t="shared" si="2"/>
        <v>#REF!</v>
      </c>
      <c r="X30" s="261" t="e">
        <f t="shared" si="3"/>
        <v>#REF!</v>
      </c>
      <c r="Y30" s="261" t="e">
        <f t="shared" si="4"/>
        <v>#REF!</v>
      </c>
      <c r="Z30" s="261" t="e">
        <f t="shared" si="5"/>
        <v>#REF!</v>
      </c>
      <c r="AA30" s="261" t="e">
        <f t="shared" si="6"/>
        <v>#REF!</v>
      </c>
      <c r="AB30" s="261" t="e">
        <f t="shared" si="6"/>
        <v>#REF!</v>
      </c>
      <c r="AC30" s="81">
        <f t="shared" si="14"/>
        <v>0</v>
      </c>
    </row>
    <row r="31" spans="1:29" x14ac:dyDescent="0.25">
      <c r="A31" s="24" t="s">
        <v>27</v>
      </c>
      <c r="B31" s="71" t="str">
        <f t="shared" si="7"/>
        <v>SE261</v>
      </c>
      <c r="C31" s="21" t="s">
        <v>106</v>
      </c>
      <c r="D31" s="15" t="s">
        <v>2719</v>
      </c>
      <c r="E31" s="80">
        <v>1</v>
      </c>
      <c r="F31" s="22"/>
      <c r="G31" s="54">
        <v>396.5</v>
      </c>
      <c r="H31" s="261" t="e">
        <f t="shared" si="8"/>
        <v>#REF!</v>
      </c>
      <c r="I31" s="261" t="e">
        <f t="shared" si="13"/>
        <v>#REF!</v>
      </c>
      <c r="J31" s="261" t="e">
        <f t="shared" si="9"/>
        <v>#REF!</v>
      </c>
      <c r="K31" s="261" t="e">
        <f t="shared" si="10"/>
        <v>#REF!</v>
      </c>
      <c r="L31" s="261" t="e">
        <f t="shared" si="11"/>
        <v>#REF!</v>
      </c>
      <c r="M31" s="261" t="e">
        <f t="shared" si="1"/>
        <v>#REF!</v>
      </c>
      <c r="N31" s="86">
        <f t="shared" si="12"/>
        <v>0</v>
      </c>
      <c r="O31" s="13"/>
      <c r="P31" s="148" t="s">
        <v>1768</v>
      </c>
      <c r="Q31" s="149" t="str">
        <f t="shared" si="15"/>
        <v>AP8954</v>
      </c>
      <c r="R31" s="150" t="s">
        <v>1220</v>
      </c>
      <c r="S31" s="151" t="s">
        <v>3358</v>
      </c>
      <c r="T31" s="152">
        <v>15</v>
      </c>
      <c r="U31" s="125"/>
      <c r="V31" s="54">
        <v>4.2</v>
      </c>
      <c r="W31" s="261" t="e">
        <f t="shared" si="2"/>
        <v>#REF!</v>
      </c>
      <c r="X31" s="261" t="e">
        <f t="shared" si="3"/>
        <v>#REF!</v>
      </c>
      <c r="Y31" s="261" t="e">
        <f t="shared" si="4"/>
        <v>#REF!</v>
      </c>
      <c r="Z31" s="261" t="e">
        <f t="shared" si="5"/>
        <v>#REF!</v>
      </c>
      <c r="AA31" s="261" t="e">
        <f t="shared" si="6"/>
        <v>#REF!</v>
      </c>
      <c r="AB31" s="261" t="e">
        <f t="shared" si="6"/>
        <v>#REF!</v>
      </c>
      <c r="AC31" s="81">
        <f t="shared" si="14"/>
        <v>0</v>
      </c>
    </row>
    <row r="32" spans="1:29" x14ac:dyDescent="0.25">
      <c r="A32" s="24" t="s">
        <v>2637</v>
      </c>
      <c r="B32" s="71" t="str">
        <f t="shared" si="7"/>
        <v>AP7387</v>
      </c>
      <c r="C32" s="21" t="s">
        <v>1131</v>
      </c>
      <c r="D32" s="15" t="s">
        <v>2720</v>
      </c>
      <c r="E32" s="80">
        <v>1</v>
      </c>
      <c r="F32" s="22"/>
      <c r="G32" s="54">
        <v>44.050000000000004</v>
      </c>
      <c r="H32" s="261" t="e">
        <f t="shared" si="8"/>
        <v>#REF!</v>
      </c>
      <c r="I32" s="261" t="e">
        <f t="shared" si="13"/>
        <v>#REF!</v>
      </c>
      <c r="J32" s="261" t="e">
        <f t="shared" si="9"/>
        <v>#REF!</v>
      </c>
      <c r="K32" s="261" t="e">
        <f t="shared" si="10"/>
        <v>#REF!</v>
      </c>
      <c r="L32" s="261" t="e">
        <f t="shared" si="11"/>
        <v>#REF!</v>
      </c>
      <c r="M32" s="261" t="e">
        <f t="shared" si="1"/>
        <v>#REF!</v>
      </c>
      <c r="N32" s="86">
        <f t="shared" si="12"/>
        <v>0</v>
      </c>
      <c r="O32" s="13"/>
      <c r="P32" s="155" t="s">
        <v>26</v>
      </c>
      <c r="Q32" s="149" t="str">
        <f t="shared" si="15"/>
        <v>GP9085</v>
      </c>
      <c r="R32" s="154" t="s">
        <v>71</v>
      </c>
      <c r="S32" s="151" t="s">
        <v>3359</v>
      </c>
      <c r="T32" s="152">
        <v>1</v>
      </c>
      <c r="U32" s="125"/>
      <c r="V32" s="54">
        <v>23.950000000000003</v>
      </c>
      <c r="W32" s="261" t="e">
        <f t="shared" si="2"/>
        <v>#REF!</v>
      </c>
      <c r="X32" s="261" t="e">
        <f t="shared" si="3"/>
        <v>#REF!</v>
      </c>
      <c r="Y32" s="261" t="e">
        <f t="shared" si="4"/>
        <v>#REF!</v>
      </c>
      <c r="Z32" s="261" t="e">
        <f t="shared" si="5"/>
        <v>#REF!</v>
      </c>
      <c r="AA32" s="261" t="e">
        <f t="shared" si="6"/>
        <v>#REF!</v>
      </c>
      <c r="AB32" s="261" t="e">
        <f t="shared" si="6"/>
        <v>#REF!</v>
      </c>
      <c r="AC32" s="81">
        <f t="shared" si="14"/>
        <v>0</v>
      </c>
    </row>
    <row r="33" spans="1:29" x14ac:dyDescent="0.25">
      <c r="A33" s="24" t="s">
        <v>1671</v>
      </c>
      <c r="B33" s="71" t="str">
        <f t="shared" si="7"/>
        <v>AP8847</v>
      </c>
      <c r="C33" s="21" t="s">
        <v>1210</v>
      </c>
      <c r="D33" s="15" t="s">
        <v>2721</v>
      </c>
      <c r="E33" s="80">
        <v>1</v>
      </c>
      <c r="F33" s="22"/>
      <c r="G33" s="54">
        <v>18.5</v>
      </c>
      <c r="H33" s="261" t="e">
        <f t="shared" si="8"/>
        <v>#REF!</v>
      </c>
      <c r="I33" s="261" t="e">
        <f t="shared" si="13"/>
        <v>#REF!</v>
      </c>
      <c r="J33" s="261" t="e">
        <f t="shared" si="9"/>
        <v>#REF!</v>
      </c>
      <c r="K33" s="261" t="e">
        <f t="shared" si="10"/>
        <v>#REF!</v>
      </c>
      <c r="L33" s="261" t="e">
        <f t="shared" si="11"/>
        <v>#REF!</v>
      </c>
      <c r="M33" s="261" t="e">
        <f t="shared" si="1"/>
        <v>#REF!</v>
      </c>
      <c r="N33" s="86">
        <f t="shared" si="12"/>
        <v>0</v>
      </c>
      <c r="O33" s="13"/>
      <c r="P33" s="148" t="s">
        <v>1765</v>
      </c>
      <c r="Q33" s="149" t="str">
        <f t="shared" si="15"/>
        <v>AP8714</v>
      </c>
      <c r="R33" s="150" t="s">
        <v>1203</v>
      </c>
      <c r="S33" s="151" t="s">
        <v>3360</v>
      </c>
      <c r="T33" s="152"/>
      <c r="U33" s="125"/>
      <c r="V33" s="54">
        <v>3.45</v>
      </c>
      <c r="W33" s="261" t="e">
        <f t="shared" si="2"/>
        <v>#REF!</v>
      </c>
      <c r="X33" s="261" t="e">
        <f t="shared" si="3"/>
        <v>#REF!</v>
      </c>
      <c r="Y33" s="261" t="e">
        <f t="shared" si="4"/>
        <v>#REF!</v>
      </c>
      <c r="Z33" s="261" t="e">
        <f t="shared" si="5"/>
        <v>#REF!</v>
      </c>
      <c r="AA33" s="261" t="e">
        <f t="shared" si="6"/>
        <v>#REF!</v>
      </c>
      <c r="AB33" s="261" t="e">
        <f t="shared" si="6"/>
        <v>#REF!</v>
      </c>
      <c r="AC33" s="81">
        <f t="shared" si="14"/>
        <v>0</v>
      </c>
    </row>
    <row r="34" spans="1:29" x14ac:dyDescent="0.25">
      <c r="A34" s="24" t="s">
        <v>1674</v>
      </c>
      <c r="B34" s="71" t="str">
        <f t="shared" si="7"/>
        <v>SE1035</v>
      </c>
      <c r="C34" s="21" t="s">
        <v>1588</v>
      </c>
      <c r="D34" s="15" t="s">
        <v>2722</v>
      </c>
      <c r="E34" s="80">
        <v>24</v>
      </c>
      <c r="F34" s="22"/>
      <c r="G34" s="54">
        <v>11.05</v>
      </c>
      <c r="H34" s="261" t="e">
        <f t="shared" si="8"/>
        <v>#REF!</v>
      </c>
      <c r="I34" s="261" t="e">
        <f t="shared" si="13"/>
        <v>#REF!</v>
      </c>
      <c r="J34" s="261" t="e">
        <f t="shared" si="9"/>
        <v>#REF!</v>
      </c>
      <c r="K34" s="261" t="e">
        <f t="shared" si="10"/>
        <v>#REF!</v>
      </c>
      <c r="L34" s="261" t="e">
        <f t="shared" si="11"/>
        <v>#REF!</v>
      </c>
      <c r="M34" s="261" t="e">
        <f t="shared" si="1"/>
        <v>#REF!</v>
      </c>
      <c r="N34" s="86">
        <f t="shared" si="12"/>
        <v>0</v>
      </c>
      <c r="O34" s="13"/>
      <c r="P34" s="148" t="s">
        <v>1954</v>
      </c>
      <c r="Q34" s="149" t="str">
        <f t="shared" si="15"/>
        <v>AP8409</v>
      </c>
      <c r="R34" s="150" t="s">
        <v>29</v>
      </c>
      <c r="S34" s="151" t="s">
        <v>3361</v>
      </c>
      <c r="T34" s="152">
        <v>4</v>
      </c>
      <c r="U34" s="125"/>
      <c r="V34" s="54">
        <v>12.700000000000001</v>
      </c>
      <c r="W34" s="261" t="e">
        <f t="shared" si="2"/>
        <v>#REF!</v>
      </c>
      <c r="X34" s="261" t="e">
        <f t="shared" si="3"/>
        <v>#REF!</v>
      </c>
      <c r="Y34" s="261" t="e">
        <f t="shared" si="4"/>
        <v>#REF!</v>
      </c>
      <c r="Z34" s="261" t="e">
        <f t="shared" si="5"/>
        <v>#REF!</v>
      </c>
      <c r="AA34" s="261" t="e">
        <f t="shared" si="6"/>
        <v>#REF!</v>
      </c>
      <c r="AB34" s="261" t="e">
        <f t="shared" si="6"/>
        <v>#REF!</v>
      </c>
      <c r="AC34" s="81">
        <f t="shared" si="14"/>
        <v>0</v>
      </c>
    </row>
    <row r="35" spans="1:29" x14ac:dyDescent="0.25">
      <c r="A35" s="24" t="s">
        <v>1968</v>
      </c>
      <c r="B35" s="71" t="str">
        <f t="shared" si="7"/>
        <v>AP8829</v>
      </c>
      <c r="C35" s="21" t="s">
        <v>1209</v>
      </c>
      <c r="D35" s="15" t="s">
        <v>2723</v>
      </c>
      <c r="E35" s="80">
        <v>1</v>
      </c>
      <c r="F35" s="22"/>
      <c r="G35" s="54">
        <v>44.300000000000004</v>
      </c>
      <c r="H35" s="261" t="e">
        <f t="shared" si="8"/>
        <v>#REF!</v>
      </c>
      <c r="I35" s="261" t="e">
        <f t="shared" si="13"/>
        <v>#REF!</v>
      </c>
      <c r="J35" s="261" t="e">
        <f t="shared" si="9"/>
        <v>#REF!</v>
      </c>
      <c r="K35" s="261" t="e">
        <f t="shared" si="10"/>
        <v>#REF!</v>
      </c>
      <c r="L35" s="261" t="e">
        <f t="shared" si="11"/>
        <v>#REF!</v>
      </c>
      <c r="M35" s="261" t="e">
        <f t="shared" si="1"/>
        <v>#REF!</v>
      </c>
      <c r="N35" s="86">
        <f t="shared" si="12"/>
        <v>0</v>
      </c>
      <c r="O35" s="13"/>
      <c r="P35" s="148" t="s">
        <v>1874</v>
      </c>
      <c r="Q35" s="149" t="str">
        <f t="shared" si="15"/>
        <v>AP1113</v>
      </c>
      <c r="R35" s="150" t="s">
        <v>385</v>
      </c>
      <c r="S35" s="151" t="s">
        <v>3362</v>
      </c>
      <c r="T35" s="152">
        <v>15</v>
      </c>
      <c r="U35" s="125"/>
      <c r="V35" s="54">
        <v>9.7000000000000011</v>
      </c>
      <c r="W35" s="261" t="e">
        <f t="shared" si="2"/>
        <v>#REF!</v>
      </c>
      <c r="X35" s="261" t="e">
        <f t="shared" si="3"/>
        <v>#REF!</v>
      </c>
      <c r="Y35" s="261" t="e">
        <f t="shared" si="4"/>
        <v>#REF!</v>
      </c>
      <c r="Z35" s="261" t="e">
        <f t="shared" si="5"/>
        <v>#REF!</v>
      </c>
      <c r="AA35" s="261" t="e">
        <f t="shared" si="6"/>
        <v>#REF!</v>
      </c>
      <c r="AB35" s="261" t="e">
        <f t="shared" si="6"/>
        <v>#REF!</v>
      </c>
      <c r="AC35" s="81">
        <f t="shared" si="14"/>
        <v>0</v>
      </c>
    </row>
    <row r="36" spans="1:29" x14ac:dyDescent="0.25">
      <c r="A36" s="24" t="s">
        <v>2166</v>
      </c>
      <c r="B36" s="71" t="str">
        <f t="shared" si="7"/>
        <v>AP4519</v>
      </c>
      <c r="C36" s="21" t="s">
        <v>992</v>
      </c>
      <c r="D36" s="15" t="s">
        <v>2724</v>
      </c>
      <c r="E36" s="80">
        <v>1</v>
      </c>
      <c r="F36" s="22"/>
      <c r="G36" s="54">
        <v>26.3</v>
      </c>
      <c r="H36" s="261" t="e">
        <f t="shared" si="8"/>
        <v>#REF!</v>
      </c>
      <c r="I36" s="261" t="e">
        <f t="shared" si="13"/>
        <v>#REF!</v>
      </c>
      <c r="J36" s="261" t="e">
        <f t="shared" si="9"/>
        <v>#REF!</v>
      </c>
      <c r="K36" s="261" t="e">
        <f t="shared" si="10"/>
        <v>#REF!</v>
      </c>
      <c r="L36" s="261" t="e">
        <f t="shared" si="11"/>
        <v>#REF!</v>
      </c>
      <c r="M36" s="261" t="e">
        <f t="shared" si="1"/>
        <v>#REF!</v>
      </c>
      <c r="N36" s="86">
        <f t="shared" si="12"/>
        <v>0</v>
      </c>
      <c r="O36" s="13"/>
      <c r="P36" s="148" t="s">
        <v>1769</v>
      </c>
      <c r="Q36" s="149" t="str">
        <f t="shared" si="15"/>
        <v>GP1000</v>
      </c>
      <c r="R36" s="150" t="s">
        <v>1381</v>
      </c>
      <c r="S36" s="151" t="s">
        <v>3363</v>
      </c>
      <c r="T36" s="152">
        <v>12</v>
      </c>
      <c r="U36" s="125"/>
      <c r="V36" s="54">
        <v>3.95</v>
      </c>
      <c r="W36" s="261" t="e">
        <f t="shared" si="2"/>
        <v>#REF!</v>
      </c>
      <c r="X36" s="261" t="e">
        <f t="shared" si="3"/>
        <v>#REF!</v>
      </c>
      <c r="Y36" s="261" t="e">
        <f t="shared" si="4"/>
        <v>#REF!</v>
      </c>
      <c r="Z36" s="261" t="e">
        <f t="shared" si="5"/>
        <v>#REF!</v>
      </c>
      <c r="AA36" s="261" t="e">
        <f t="shared" si="6"/>
        <v>#REF!</v>
      </c>
      <c r="AB36" s="261" t="e">
        <f t="shared" si="6"/>
        <v>#REF!</v>
      </c>
      <c r="AC36" s="81">
        <f t="shared" si="14"/>
        <v>0</v>
      </c>
    </row>
    <row r="37" spans="1:29" x14ac:dyDescent="0.25">
      <c r="A37" s="244"/>
      <c r="B37" s="130"/>
      <c r="C37" s="136"/>
      <c r="D37" s="61"/>
      <c r="E37" s="112"/>
      <c r="F37" s="137"/>
      <c r="G37" s="62"/>
      <c r="H37" s="261" t="e">
        <f t="shared" si="8"/>
        <v>#REF!</v>
      </c>
      <c r="I37" s="261" t="e">
        <f t="shared" si="13"/>
        <v>#REF!</v>
      </c>
      <c r="J37" s="261" t="e">
        <f t="shared" si="9"/>
        <v>#REF!</v>
      </c>
      <c r="K37" s="261" t="e">
        <f t="shared" si="10"/>
        <v>#REF!</v>
      </c>
      <c r="L37" s="261" t="e">
        <f t="shared" si="11"/>
        <v>#REF!</v>
      </c>
      <c r="M37" s="261" t="e">
        <f t="shared" si="1"/>
        <v>#REF!</v>
      </c>
      <c r="N37" s="245"/>
      <c r="O37" s="12"/>
      <c r="P37" s="148" t="s">
        <v>1770</v>
      </c>
      <c r="Q37" s="149" t="str">
        <f t="shared" si="15"/>
        <v>GP1005</v>
      </c>
      <c r="R37" s="150" t="s">
        <v>72</v>
      </c>
      <c r="S37" s="151" t="s">
        <v>3364</v>
      </c>
      <c r="T37" s="152">
        <v>12</v>
      </c>
      <c r="U37" s="22"/>
      <c r="V37" s="54">
        <v>3.45</v>
      </c>
      <c r="W37" s="261" t="e">
        <f t="shared" si="2"/>
        <v>#REF!</v>
      </c>
      <c r="X37" s="261" t="e">
        <f t="shared" si="3"/>
        <v>#REF!</v>
      </c>
      <c r="Y37" s="261" t="e">
        <f t="shared" si="4"/>
        <v>#REF!</v>
      </c>
      <c r="Z37" s="261" t="e">
        <f t="shared" si="5"/>
        <v>#REF!</v>
      </c>
      <c r="AA37" s="261" t="e">
        <f t="shared" si="6"/>
        <v>#REF!</v>
      </c>
      <c r="AB37" s="261" t="e">
        <f t="shared" si="6"/>
        <v>#REF!</v>
      </c>
      <c r="AC37" s="81">
        <f t="shared" si="14"/>
        <v>0</v>
      </c>
    </row>
    <row r="38" spans="1:29" ht="12" customHeight="1" x14ac:dyDescent="0.25">
      <c r="A38" s="41" t="s">
        <v>2035</v>
      </c>
      <c r="B38" s="26"/>
      <c r="C38" s="25"/>
      <c r="D38" s="73"/>
      <c r="E38" s="73"/>
      <c r="F38" s="27"/>
      <c r="G38" s="28"/>
      <c r="H38" s="261" t="e">
        <f t="shared" si="8"/>
        <v>#REF!</v>
      </c>
      <c r="I38" s="261" t="e">
        <f t="shared" si="13"/>
        <v>#REF!</v>
      </c>
      <c r="J38" s="261" t="e">
        <f t="shared" si="9"/>
        <v>#REF!</v>
      </c>
      <c r="K38" s="261" t="e">
        <f t="shared" si="10"/>
        <v>#REF!</v>
      </c>
      <c r="L38" s="261" t="e">
        <f t="shared" si="11"/>
        <v>#REF!</v>
      </c>
      <c r="M38" s="261" t="e">
        <f t="shared" si="1"/>
        <v>#REF!</v>
      </c>
      <c r="N38" s="65"/>
      <c r="O38" s="12"/>
      <c r="P38" s="148" t="s">
        <v>1771</v>
      </c>
      <c r="Q38" s="149" t="str">
        <f t="shared" si="15"/>
        <v>GP1010</v>
      </c>
      <c r="R38" s="150" t="s">
        <v>73</v>
      </c>
      <c r="S38" s="151" t="s">
        <v>3365</v>
      </c>
      <c r="T38" s="152">
        <v>12</v>
      </c>
      <c r="U38" s="125"/>
      <c r="V38" s="54">
        <v>3.7</v>
      </c>
      <c r="W38" s="261" t="e">
        <f t="shared" si="2"/>
        <v>#REF!</v>
      </c>
      <c r="X38" s="261" t="e">
        <f t="shared" si="3"/>
        <v>#REF!</v>
      </c>
      <c r="Y38" s="261" t="e">
        <f t="shared" si="4"/>
        <v>#REF!</v>
      </c>
      <c r="Z38" s="261" t="e">
        <f t="shared" si="5"/>
        <v>#REF!</v>
      </c>
      <c r="AA38" s="261" t="e">
        <f t="shared" si="6"/>
        <v>#REF!</v>
      </c>
      <c r="AB38" s="261" t="e">
        <f t="shared" si="6"/>
        <v>#REF!</v>
      </c>
      <c r="AC38" s="81">
        <f t="shared" si="14"/>
        <v>0</v>
      </c>
    </row>
    <row r="39" spans="1:29" x14ac:dyDescent="0.25">
      <c r="A39" s="91" t="s">
        <v>1615</v>
      </c>
      <c r="B39" s="71" t="str">
        <f t="shared" ref="B39:B53" si="16">HYPERLINK(D39,C39)</f>
        <v>AP9143</v>
      </c>
      <c r="C39" s="92" t="s">
        <v>1234</v>
      </c>
      <c r="D39" s="15" t="s">
        <v>2725</v>
      </c>
      <c r="E39" s="93"/>
      <c r="F39" s="29"/>
      <c r="G39" s="94">
        <v>678.1</v>
      </c>
      <c r="H39" s="261" t="e">
        <f t="shared" si="8"/>
        <v>#REF!</v>
      </c>
      <c r="I39" s="261" t="e">
        <f t="shared" si="13"/>
        <v>#REF!</v>
      </c>
      <c r="J39" s="261" t="e">
        <f t="shared" si="9"/>
        <v>#REF!</v>
      </c>
      <c r="K39" s="261" t="e">
        <f t="shared" si="10"/>
        <v>#REF!</v>
      </c>
      <c r="L39" s="261" t="e">
        <f t="shared" si="11"/>
        <v>#REF!</v>
      </c>
      <c r="M39" s="261" t="e">
        <f t="shared" si="1"/>
        <v>#REF!</v>
      </c>
      <c r="N39" s="95">
        <v>0</v>
      </c>
      <c r="O39" s="13"/>
      <c r="P39" s="148" t="s">
        <v>1772</v>
      </c>
      <c r="Q39" s="149" t="str">
        <f t="shared" si="15"/>
        <v>GP1015</v>
      </c>
      <c r="R39" s="150" t="s">
        <v>74</v>
      </c>
      <c r="S39" s="151" t="s">
        <v>3366</v>
      </c>
      <c r="T39" s="152">
        <v>12</v>
      </c>
      <c r="U39" s="22"/>
      <c r="V39" s="54">
        <v>3.5</v>
      </c>
      <c r="W39" s="261" t="e">
        <f t="shared" si="2"/>
        <v>#REF!</v>
      </c>
      <c r="X39" s="261" t="e">
        <f t="shared" si="3"/>
        <v>#REF!</v>
      </c>
      <c r="Y39" s="261" t="e">
        <f t="shared" si="4"/>
        <v>#REF!</v>
      </c>
      <c r="Z39" s="261" t="e">
        <f t="shared" si="5"/>
        <v>#REF!</v>
      </c>
      <c r="AA39" s="261" t="e">
        <f t="shared" si="6"/>
        <v>#REF!</v>
      </c>
      <c r="AB39" s="261" t="e">
        <f t="shared" si="6"/>
        <v>#REF!</v>
      </c>
      <c r="AC39" s="81">
        <f t="shared" si="14"/>
        <v>0</v>
      </c>
    </row>
    <row r="40" spans="1:29" x14ac:dyDescent="0.25">
      <c r="A40" s="78" t="s">
        <v>1616</v>
      </c>
      <c r="B40" s="71" t="str">
        <f t="shared" si="16"/>
        <v>AP9144</v>
      </c>
      <c r="C40" s="96" t="s">
        <v>1235</v>
      </c>
      <c r="D40" s="15" t="s">
        <v>2726</v>
      </c>
      <c r="E40" s="85">
        <v>24</v>
      </c>
      <c r="F40" s="19"/>
      <c r="G40" s="54">
        <v>759.75</v>
      </c>
      <c r="H40" s="261" t="e">
        <f t="shared" si="8"/>
        <v>#REF!</v>
      </c>
      <c r="I40" s="261" t="e">
        <f t="shared" si="13"/>
        <v>#REF!</v>
      </c>
      <c r="J40" s="261" t="e">
        <f t="shared" si="9"/>
        <v>#REF!</v>
      </c>
      <c r="K40" s="261" t="e">
        <f t="shared" si="10"/>
        <v>#REF!</v>
      </c>
      <c r="L40" s="261" t="e">
        <f t="shared" si="11"/>
        <v>#REF!</v>
      </c>
      <c r="M40" s="261" t="e">
        <f t="shared" si="1"/>
        <v>#REF!</v>
      </c>
      <c r="N40" s="81">
        <v>0</v>
      </c>
      <c r="O40" s="13"/>
      <c r="P40" s="148" t="s">
        <v>1773</v>
      </c>
      <c r="Q40" s="149" t="str">
        <f t="shared" si="15"/>
        <v>GP1020</v>
      </c>
      <c r="R40" s="150" t="s">
        <v>75</v>
      </c>
      <c r="S40" s="151" t="s">
        <v>3367</v>
      </c>
      <c r="T40" s="152">
        <v>24</v>
      </c>
      <c r="U40" s="125"/>
      <c r="V40" s="54">
        <v>3.55</v>
      </c>
      <c r="W40" s="261" t="e">
        <f t="shared" si="2"/>
        <v>#REF!</v>
      </c>
      <c r="X40" s="261" t="e">
        <f t="shared" si="3"/>
        <v>#REF!</v>
      </c>
      <c r="Y40" s="261" t="e">
        <f t="shared" si="4"/>
        <v>#REF!</v>
      </c>
      <c r="Z40" s="261" t="e">
        <f t="shared" si="5"/>
        <v>#REF!</v>
      </c>
      <c r="AA40" s="261" t="e">
        <f t="shared" si="6"/>
        <v>#REF!</v>
      </c>
      <c r="AB40" s="261" t="e">
        <f t="shared" si="6"/>
        <v>#REF!</v>
      </c>
      <c r="AC40" s="81">
        <f t="shared" si="14"/>
        <v>0</v>
      </c>
    </row>
    <row r="41" spans="1:29" x14ac:dyDescent="0.25">
      <c r="A41" s="78" t="s">
        <v>1614</v>
      </c>
      <c r="B41" s="71" t="str">
        <f t="shared" si="16"/>
        <v>AP9145</v>
      </c>
      <c r="C41" s="96" t="s">
        <v>1236</v>
      </c>
      <c r="D41" s="15" t="s">
        <v>2727</v>
      </c>
      <c r="E41" s="85"/>
      <c r="F41" s="19"/>
      <c r="G41" s="54">
        <v>965.90000000000009</v>
      </c>
      <c r="H41" s="261" t="e">
        <f t="shared" si="8"/>
        <v>#REF!</v>
      </c>
      <c r="I41" s="261" t="e">
        <f t="shared" si="13"/>
        <v>#REF!</v>
      </c>
      <c r="J41" s="261" t="e">
        <f t="shared" si="9"/>
        <v>#REF!</v>
      </c>
      <c r="K41" s="261" t="e">
        <f t="shared" si="10"/>
        <v>#REF!</v>
      </c>
      <c r="L41" s="261" t="e">
        <f t="shared" si="11"/>
        <v>#REF!</v>
      </c>
      <c r="M41" s="261" t="e">
        <f t="shared" si="1"/>
        <v>#REF!</v>
      </c>
      <c r="N41" s="81">
        <v>0</v>
      </c>
      <c r="O41" s="13"/>
      <c r="P41" s="148" t="s">
        <v>1774</v>
      </c>
      <c r="Q41" s="149" t="str">
        <f t="shared" si="15"/>
        <v>GP1025</v>
      </c>
      <c r="R41" s="150" t="s">
        <v>76</v>
      </c>
      <c r="S41" s="151" t="s">
        <v>3368</v>
      </c>
      <c r="T41" s="152">
        <v>24</v>
      </c>
      <c r="U41" s="125"/>
      <c r="V41" s="54">
        <v>3.95</v>
      </c>
      <c r="W41" s="261" t="e">
        <f t="shared" si="2"/>
        <v>#REF!</v>
      </c>
      <c r="X41" s="261" t="e">
        <f t="shared" si="3"/>
        <v>#REF!</v>
      </c>
      <c r="Y41" s="261" t="e">
        <f t="shared" si="4"/>
        <v>#REF!</v>
      </c>
      <c r="Z41" s="261" t="e">
        <f t="shared" si="5"/>
        <v>#REF!</v>
      </c>
      <c r="AA41" s="261" t="e">
        <f t="shared" si="6"/>
        <v>#REF!</v>
      </c>
      <c r="AB41" s="261" t="e">
        <f t="shared" si="6"/>
        <v>#REF!</v>
      </c>
      <c r="AC41" s="81">
        <f t="shared" si="14"/>
        <v>0</v>
      </c>
    </row>
    <row r="42" spans="1:29" x14ac:dyDescent="0.25">
      <c r="A42" s="78" t="s">
        <v>1617</v>
      </c>
      <c r="B42" s="71" t="str">
        <f t="shared" si="16"/>
        <v>AP9146</v>
      </c>
      <c r="C42" s="96" t="s">
        <v>1237</v>
      </c>
      <c r="D42" s="15" t="s">
        <v>2728</v>
      </c>
      <c r="E42" s="85"/>
      <c r="F42" s="19"/>
      <c r="G42" s="54">
        <v>1394.4</v>
      </c>
      <c r="H42" s="261" t="e">
        <f t="shared" si="8"/>
        <v>#REF!</v>
      </c>
      <c r="I42" s="261" t="e">
        <f t="shared" si="13"/>
        <v>#REF!</v>
      </c>
      <c r="J42" s="261" t="e">
        <f t="shared" si="9"/>
        <v>#REF!</v>
      </c>
      <c r="K42" s="261" t="e">
        <f t="shared" si="10"/>
        <v>#REF!</v>
      </c>
      <c r="L42" s="261" t="e">
        <f t="shared" si="11"/>
        <v>#REF!</v>
      </c>
      <c r="M42" s="261" t="e">
        <f t="shared" si="1"/>
        <v>#REF!</v>
      </c>
      <c r="N42" s="81">
        <v>0</v>
      </c>
      <c r="O42" s="13"/>
      <c r="P42" s="148" t="s">
        <v>1775</v>
      </c>
      <c r="Q42" s="149" t="str">
        <f t="shared" si="15"/>
        <v>GP1030</v>
      </c>
      <c r="R42" s="150" t="s">
        <v>77</v>
      </c>
      <c r="S42" s="151" t="s">
        <v>3369</v>
      </c>
      <c r="T42" s="152">
        <v>12</v>
      </c>
      <c r="U42" s="125"/>
      <c r="V42" s="54">
        <v>4.5999999999999996</v>
      </c>
      <c r="W42" s="261" t="e">
        <f t="shared" si="2"/>
        <v>#REF!</v>
      </c>
      <c r="X42" s="261" t="e">
        <f t="shared" si="3"/>
        <v>#REF!</v>
      </c>
      <c r="Y42" s="261" t="e">
        <f t="shared" si="4"/>
        <v>#REF!</v>
      </c>
      <c r="Z42" s="261" t="e">
        <f t="shared" si="5"/>
        <v>#REF!</v>
      </c>
      <c r="AA42" s="261" t="e">
        <f t="shared" si="6"/>
        <v>#REF!</v>
      </c>
      <c r="AB42" s="261" t="e">
        <f t="shared" si="6"/>
        <v>#REF!</v>
      </c>
      <c r="AC42" s="81">
        <f t="shared" si="14"/>
        <v>0</v>
      </c>
    </row>
    <row r="43" spans="1:29" x14ac:dyDescent="0.25">
      <c r="A43" s="78" t="s">
        <v>1618</v>
      </c>
      <c r="B43" s="71" t="str">
        <f t="shared" si="16"/>
        <v>AP8732</v>
      </c>
      <c r="C43" s="96" t="s">
        <v>1206</v>
      </c>
      <c r="D43" s="15" t="s">
        <v>2729</v>
      </c>
      <c r="E43" s="85">
        <v>1</v>
      </c>
      <c r="F43" s="19"/>
      <c r="G43" s="54">
        <v>1945.95</v>
      </c>
      <c r="H43" s="261" t="e">
        <f t="shared" si="8"/>
        <v>#REF!</v>
      </c>
      <c r="I43" s="261" t="e">
        <f t="shared" si="13"/>
        <v>#REF!</v>
      </c>
      <c r="J43" s="261" t="e">
        <f t="shared" si="9"/>
        <v>#REF!</v>
      </c>
      <c r="K43" s="261" t="e">
        <f t="shared" si="10"/>
        <v>#REF!</v>
      </c>
      <c r="L43" s="261" t="e">
        <f t="shared" si="11"/>
        <v>#REF!</v>
      </c>
      <c r="M43" s="261" t="e">
        <f t="shared" si="1"/>
        <v>#REF!</v>
      </c>
      <c r="N43" s="81">
        <v>0</v>
      </c>
      <c r="O43" s="13"/>
      <c r="P43" s="148" t="s">
        <v>1776</v>
      </c>
      <c r="Q43" s="149" t="str">
        <f t="shared" si="15"/>
        <v>GP1040</v>
      </c>
      <c r="R43" s="150" t="s">
        <v>78</v>
      </c>
      <c r="S43" s="151" t="s">
        <v>3370</v>
      </c>
      <c r="T43" s="152">
        <v>12</v>
      </c>
      <c r="U43" s="125"/>
      <c r="V43" s="54">
        <v>8.4</v>
      </c>
      <c r="W43" s="261" t="e">
        <f t="shared" si="2"/>
        <v>#REF!</v>
      </c>
      <c r="X43" s="261" t="e">
        <f t="shared" si="3"/>
        <v>#REF!</v>
      </c>
      <c r="Y43" s="261" t="e">
        <f t="shared" si="4"/>
        <v>#REF!</v>
      </c>
      <c r="Z43" s="261" t="e">
        <f t="shared" si="5"/>
        <v>#REF!</v>
      </c>
      <c r="AA43" s="261" t="e">
        <f t="shared" si="6"/>
        <v>#REF!</v>
      </c>
      <c r="AB43" s="261" t="e">
        <f t="shared" si="6"/>
        <v>#REF!</v>
      </c>
      <c r="AC43" s="81">
        <f t="shared" si="14"/>
        <v>0</v>
      </c>
    </row>
    <row r="44" spans="1:29" x14ac:dyDescent="0.25">
      <c r="A44" s="78" t="s">
        <v>1995</v>
      </c>
      <c r="B44" s="71" t="str">
        <f t="shared" si="16"/>
        <v>AP8733</v>
      </c>
      <c r="C44" s="79" t="s">
        <v>1207</v>
      </c>
      <c r="D44" s="15" t="s">
        <v>2730</v>
      </c>
      <c r="E44" s="80"/>
      <c r="F44" s="125"/>
      <c r="G44" s="54">
        <v>1380.8500000000001</v>
      </c>
      <c r="H44" s="261" t="e">
        <f t="shared" si="8"/>
        <v>#REF!</v>
      </c>
      <c r="I44" s="261" t="e">
        <f t="shared" si="13"/>
        <v>#REF!</v>
      </c>
      <c r="J44" s="261" t="e">
        <f t="shared" si="9"/>
        <v>#REF!</v>
      </c>
      <c r="K44" s="261" t="e">
        <f t="shared" si="10"/>
        <v>#REF!</v>
      </c>
      <c r="L44" s="261" t="e">
        <f t="shared" si="11"/>
        <v>#REF!</v>
      </c>
      <c r="M44" s="261" t="e">
        <f t="shared" si="1"/>
        <v>#REF!</v>
      </c>
      <c r="N44" s="81">
        <v>0</v>
      </c>
      <c r="O44" s="13"/>
      <c r="P44" s="148" t="s">
        <v>1746</v>
      </c>
      <c r="Q44" s="149" t="str">
        <f t="shared" si="15"/>
        <v>GP1045</v>
      </c>
      <c r="R44" s="150" t="s">
        <v>1382</v>
      </c>
      <c r="S44" s="151" t="s">
        <v>3371</v>
      </c>
      <c r="T44" s="152"/>
      <c r="U44" s="125"/>
      <c r="V44" s="54">
        <v>19.55</v>
      </c>
      <c r="W44" s="261" t="e">
        <f t="shared" si="2"/>
        <v>#REF!</v>
      </c>
      <c r="X44" s="261" t="e">
        <f t="shared" si="3"/>
        <v>#REF!</v>
      </c>
      <c r="Y44" s="261" t="e">
        <f t="shared" si="4"/>
        <v>#REF!</v>
      </c>
      <c r="Z44" s="261" t="e">
        <f t="shared" si="5"/>
        <v>#REF!</v>
      </c>
      <c r="AA44" s="261" t="e">
        <f t="shared" si="6"/>
        <v>#REF!</v>
      </c>
      <c r="AB44" s="261" t="e">
        <f t="shared" si="6"/>
        <v>#REF!</v>
      </c>
      <c r="AC44" s="81">
        <f t="shared" si="14"/>
        <v>0</v>
      </c>
    </row>
    <row r="45" spans="1:29" x14ac:dyDescent="0.25">
      <c r="A45" s="78" t="s">
        <v>1619</v>
      </c>
      <c r="B45" s="71" t="str">
        <f t="shared" si="16"/>
        <v>AP8734</v>
      </c>
      <c r="C45" s="96" t="s">
        <v>1208</v>
      </c>
      <c r="D45" s="15" t="s">
        <v>2731</v>
      </c>
      <c r="E45" s="85">
        <v>1</v>
      </c>
      <c r="F45" s="19"/>
      <c r="G45" s="54">
        <v>225.25</v>
      </c>
      <c r="H45" s="261" t="e">
        <f t="shared" si="8"/>
        <v>#REF!</v>
      </c>
      <c r="I45" s="261" t="e">
        <f t="shared" si="13"/>
        <v>#REF!</v>
      </c>
      <c r="J45" s="261" t="e">
        <f t="shared" si="9"/>
        <v>#REF!</v>
      </c>
      <c r="K45" s="261" t="e">
        <f t="shared" si="10"/>
        <v>#REF!</v>
      </c>
      <c r="L45" s="261" t="e">
        <f t="shared" si="11"/>
        <v>#REF!</v>
      </c>
      <c r="M45" s="261" t="e">
        <f t="shared" si="1"/>
        <v>#REF!</v>
      </c>
      <c r="N45" s="81">
        <v>0</v>
      </c>
      <c r="O45" s="13"/>
      <c r="P45" s="148" t="s">
        <v>1777</v>
      </c>
      <c r="Q45" s="149" t="str">
        <f t="shared" si="15"/>
        <v>AP8100</v>
      </c>
      <c r="R45" s="150" t="s">
        <v>1177</v>
      </c>
      <c r="S45" s="151" t="s">
        <v>3372</v>
      </c>
      <c r="T45" s="152">
        <v>12</v>
      </c>
      <c r="U45" s="125"/>
      <c r="V45" s="54">
        <v>1.9000000000000001</v>
      </c>
      <c r="W45" s="261" t="e">
        <f t="shared" si="2"/>
        <v>#REF!</v>
      </c>
      <c r="X45" s="261" t="e">
        <f t="shared" si="3"/>
        <v>#REF!</v>
      </c>
      <c r="Y45" s="261" t="e">
        <f t="shared" si="4"/>
        <v>#REF!</v>
      </c>
      <c r="Z45" s="261" t="e">
        <f t="shared" si="5"/>
        <v>#REF!</v>
      </c>
      <c r="AA45" s="261" t="e">
        <f t="shared" si="6"/>
        <v>#REF!</v>
      </c>
      <c r="AB45" s="261" t="e">
        <f t="shared" si="6"/>
        <v>#REF!</v>
      </c>
      <c r="AC45" s="81">
        <f t="shared" si="14"/>
        <v>0</v>
      </c>
    </row>
    <row r="46" spans="1:29" x14ac:dyDescent="0.25">
      <c r="A46" s="78" t="s">
        <v>1622</v>
      </c>
      <c r="B46" s="71" t="str">
        <f t="shared" si="16"/>
        <v>AP1092</v>
      </c>
      <c r="C46" s="96" t="s">
        <v>927</v>
      </c>
      <c r="D46" s="15" t="s">
        <v>2732</v>
      </c>
      <c r="E46" s="85"/>
      <c r="F46" s="19"/>
      <c r="G46" s="54">
        <v>59.7</v>
      </c>
      <c r="H46" s="261" t="e">
        <f t="shared" si="8"/>
        <v>#REF!</v>
      </c>
      <c r="I46" s="261" t="e">
        <f t="shared" si="13"/>
        <v>#REF!</v>
      </c>
      <c r="J46" s="261" t="e">
        <f t="shared" si="9"/>
        <v>#REF!</v>
      </c>
      <c r="K46" s="261" t="e">
        <f t="shared" si="10"/>
        <v>#REF!</v>
      </c>
      <c r="L46" s="261" t="e">
        <f t="shared" si="11"/>
        <v>#REF!</v>
      </c>
      <c r="M46" s="261" t="e">
        <f t="shared" si="1"/>
        <v>#REF!</v>
      </c>
      <c r="N46" s="81">
        <v>0</v>
      </c>
      <c r="O46" s="13"/>
      <c r="P46" s="148" t="s">
        <v>1778</v>
      </c>
      <c r="Q46" s="149" t="str">
        <f t="shared" si="15"/>
        <v>AP8101</v>
      </c>
      <c r="R46" s="150" t="s">
        <v>1178</v>
      </c>
      <c r="S46" s="151" t="s">
        <v>3373</v>
      </c>
      <c r="T46" s="152">
        <v>12</v>
      </c>
      <c r="U46" s="125"/>
      <c r="V46" s="54">
        <v>2.1</v>
      </c>
      <c r="W46" s="261" t="e">
        <f t="shared" si="2"/>
        <v>#REF!</v>
      </c>
      <c r="X46" s="261" t="e">
        <f t="shared" si="3"/>
        <v>#REF!</v>
      </c>
      <c r="Y46" s="261" t="e">
        <f t="shared" si="4"/>
        <v>#REF!</v>
      </c>
      <c r="Z46" s="261" t="e">
        <f t="shared" si="5"/>
        <v>#REF!</v>
      </c>
      <c r="AA46" s="261" t="e">
        <f t="shared" si="6"/>
        <v>#REF!</v>
      </c>
      <c r="AB46" s="261" t="e">
        <f t="shared" si="6"/>
        <v>#REF!</v>
      </c>
      <c r="AC46" s="81">
        <f t="shared" si="14"/>
        <v>0</v>
      </c>
    </row>
    <row r="47" spans="1:29" x14ac:dyDescent="0.25">
      <c r="A47" s="78" t="s">
        <v>1621</v>
      </c>
      <c r="B47" s="71" t="str">
        <f t="shared" si="16"/>
        <v>AP1093</v>
      </c>
      <c r="C47" s="96" t="s">
        <v>928</v>
      </c>
      <c r="D47" s="15" t="s">
        <v>2733</v>
      </c>
      <c r="E47" s="85">
        <v>24</v>
      </c>
      <c r="F47" s="19"/>
      <c r="G47" s="54">
        <v>70.350000000000009</v>
      </c>
      <c r="H47" s="261" t="e">
        <f t="shared" si="8"/>
        <v>#REF!</v>
      </c>
      <c r="I47" s="261" t="e">
        <f t="shared" si="13"/>
        <v>#REF!</v>
      </c>
      <c r="J47" s="261" t="e">
        <f t="shared" si="9"/>
        <v>#REF!</v>
      </c>
      <c r="K47" s="261" t="e">
        <f t="shared" si="10"/>
        <v>#REF!</v>
      </c>
      <c r="L47" s="261" t="e">
        <f t="shared" si="11"/>
        <v>#REF!</v>
      </c>
      <c r="M47" s="261" t="e">
        <f t="shared" si="1"/>
        <v>#REF!</v>
      </c>
      <c r="N47" s="81">
        <v>0</v>
      </c>
      <c r="O47" s="13"/>
      <c r="P47" s="148" t="s">
        <v>1779</v>
      </c>
      <c r="Q47" s="149" t="str">
        <f t="shared" si="15"/>
        <v>AP8103</v>
      </c>
      <c r="R47" s="150" t="s">
        <v>1179</v>
      </c>
      <c r="S47" s="151" t="s">
        <v>3374</v>
      </c>
      <c r="T47" s="152">
        <v>24</v>
      </c>
      <c r="U47" s="125"/>
      <c r="V47" s="54">
        <v>2.7</v>
      </c>
      <c r="W47" s="261" t="e">
        <f t="shared" si="2"/>
        <v>#REF!</v>
      </c>
      <c r="X47" s="261" t="e">
        <f t="shared" si="3"/>
        <v>#REF!</v>
      </c>
      <c r="Y47" s="261" t="e">
        <f t="shared" si="4"/>
        <v>#REF!</v>
      </c>
      <c r="Z47" s="261" t="e">
        <f t="shared" si="5"/>
        <v>#REF!</v>
      </c>
      <c r="AA47" s="261" t="e">
        <f t="shared" si="6"/>
        <v>#REF!</v>
      </c>
      <c r="AB47" s="261" t="e">
        <f t="shared" si="6"/>
        <v>#REF!</v>
      </c>
      <c r="AC47" s="81">
        <f t="shared" si="14"/>
        <v>0</v>
      </c>
    </row>
    <row r="48" spans="1:29" x14ac:dyDescent="0.25">
      <c r="A48" s="78" t="s">
        <v>1623</v>
      </c>
      <c r="B48" s="71" t="str">
        <f t="shared" si="16"/>
        <v>AP6208</v>
      </c>
      <c r="C48" s="96" t="s">
        <v>1062</v>
      </c>
      <c r="D48" s="15" t="s">
        <v>2734</v>
      </c>
      <c r="E48" s="85"/>
      <c r="F48" s="19"/>
      <c r="G48" s="54">
        <v>107.7</v>
      </c>
      <c r="H48" s="261" t="e">
        <f t="shared" si="8"/>
        <v>#REF!</v>
      </c>
      <c r="I48" s="261" t="e">
        <f t="shared" si="13"/>
        <v>#REF!</v>
      </c>
      <c r="J48" s="261" t="e">
        <f t="shared" si="9"/>
        <v>#REF!</v>
      </c>
      <c r="K48" s="261" t="e">
        <f t="shared" si="10"/>
        <v>#REF!</v>
      </c>
      <c r="L48" s="261" t="e">
        <f t="shared" si="11"/>
        <v>#REF!</v>
      </c>
      <c r="M48" s="261" t="e">
        <f t="shared" si="1"/>
        <v>#REF!</v>
      </c>
      <c r="N48" s="81">
        <v>0</v>
      </c>
      <c r="O48" s="13"/>
      <c r="P48" s="148" t="s">
        <v>1780</v>
      </c>
      <c r="Q48" s="149" t="str">
        <f t="shared" si="15"/>
        <v>AP8105</v>
      </c>
      <c r="R48" s="150" t="s">
        <v>1180</v>
      </c>
      <c r="S48" s="151" t="s">
        <v>3375</v>
      </c>
      <c r="T48" s="152">
        <v>24</v>
      </c>
      <c r="U48" s="125"/>
      <c r="V48" s="54">
        <v>4.45</v>
      </c>
      <c r="W48" s="261" t="e">
        <f t="shared" si="2"/>
        <v>#REF!</v>
      </c>
      <c r="X48" s="261" t="e">
        <f t="shared" si="3"/>
        <v>#REF!</v>
      </c>
      <c r="Y48" s="261" t="e">
        <f t="shared" si="4"/>
        <v>#REF!</v>
      </c>
      <c r="Z48" s="261" t="e">
        <f t="shared" si="5"/>
        <v>#REF!</v>
      </c>
      <c r="AA48" s="261" t="e">
        <f t="shared" si="6"/>
        <v>#REF!</v>
      </c>
      <c r="AB48" s="261" t="e">
        <f t="shared" si="6"/>
        <v>#REF!</v>
      </c>
      <c r="AC48" s="81">
        <f t="shared" si="14"/>
        <v>0</v>
      </c>
    </row>
    <row r="49" spans="1:29" x14ac:dyDescent="0.25">
      <c r="A49" s="78" t="s">
        <v>2167</v>
      </c>
      <c r="B49" s="71" t="str">
        <f t="shared" si="16"/>
        <v>SE6010</v>
      </c>
      <c r="C49" s="96" t="s">
        <v>1593</v>
      </c>
      <c r="D49" s="15" t="s">
        <v>2735</v>
      </c>
      <c r="E49" s="85">
        <v>6</v>
      </c>
      <c r="F49" s="19"/>
      <c r="G49" s="54">
        <v>607.1</v>
      </c>
      <c r="H49" s="261" t="e">
        <f t="shared" si="8"/>
        <v>#REF!</v>
      </c>
      <c r="I49" s="261" t="e">
        <f t="shared" si="13"/>
        <v>#REF!</v>
      </c>
      <c r="J49" s="261" t="e">
        <f t="shared" si="9"/>
        <v>#REF!</v>
      </c>
      <c r="K49" s="261" t="e">
        <f t="shared" si="10"/>
        <v>#REF!</v>
      </c>
      <c r="L49" s="261" t="e">
        <f t="shared" si="11"/>
        <v>#REF!</v>
      </c>
      <c r="M49" s="261" t="e">
        <f t="shared" si="1"/>
        <v>#REF!</v>
      </c>
      <c r="N49" s="81">
        <v>0</v>
      </c>
      <c r="O49" s="13"/>
      <c r="P49" s="148" t="s">
        <v>1781</v>
      </c>
      <c r="Q49" s="149" t="str">
        <f t="shared" si="15"/>
        <v>AP8106</v>
      </c>
      <c r="R49" s="150" t="s">
        <v>577</v>
      </c>
      <c r="S49" s="151" t="s">
        <v>3376</v>
      </c>
      <c r="T49" s="152">
        <v>12</v>
      </c>
      <c r="U49" s="125"/>
      <c r="V49" s="54">
        <v>5.95</v>
      </c>
      <c r="W49" s="261" t="e">
        <f t="shared" si="2"/>
        <v>#REF!</v>
      </c>
      <c r="X49" s="261" t="e">
        <f t="shared" si="3"/>
        <v>#REF!</v>
      </c>
      <c r="Y49" s="261" t="e">
        <f t="shared" si="4"/>
        <v>#REF!</v>
      </c>
      <c r="Z49" s="261" t="e">
        <f t="shared" si="5"/>
        <v>#REF!</v>
      </c>
      <c r="AA49" s="261" t="e">
        <f t="shared" si="6"/>
        <v>#REF!</v>
      </c>
      <c r="AB49" s="261" t="e">
        <f t="shared" si="6"/>
        <v>#REF!</v>
      </c>
      <c r="AC49" s="81">
        <f t="shared" si="14"/>
        <v>0</v>
      </c>
    </row>
    <row r="50" spans="1:29" x14ac:dyDescent="0.25">
      <c r="A50" s="24" t="s">
        <v>2133</v>
      </c>
      <c r="B50" s="71" t="str">
        <f t="shared" si="16"/>
        <v>SE1069</v>
      </c>
      <c r="C50" s="21" t="s">
        <v>1591</v>
      </c>
      <c r="D50" s="15" t="s">
        <v>2736</v>
      </c>
      <c r="E50" s="80">
        <v>3</v>
      </c>
      <c r="F50" s="22"/>
      <c r="G50" s="54">
        <v>29.6</v>
      </c>
      <c r="H50" s="261" t="e">
        <f t="shared" si="8"/>
        <v>#REF!</v>
      </c>
      <c r="I50" s="261" t="e">
        <f t="shared" si="13"/>
        <v>#REF!</v>
      </c>
      <c r="J50" s="261" t="e">
        <f t="shared" si="9"/>
        <v>#REF!</v>
      </c>
      <c r="K50" s="261" t="e">
        <f t="shared" si="10"/>
        <v>#REF!</v>
      </c>
      <c r="L50" s="261" t="e">
        <f t="shared" si="11"/>
        <v>#REF!</v>
      </c>
      <c r="M50" s="261" t="e">
        <f t="shared" si="1"/>
        <v>#REF!</v>
      </c>
      <c r="N50" s="81">
        <v>0</v>
      </c>
      <c r="O50" s="13"/>
      <c r="P50" s="148" t="s">
        <v>1748</v>
      </c>
      <c r="Q50" s="149" t="str">
        <f t="shared" si="15"/>
        <v>GP1046</v>
      </c>
      <c r="R50" s="150" t="s">
        <v>1383</v>
      </c>
      <c r="S50" s="151" t="s">
        <v>3377</v>
      </c>
      <c r="T50" s="152"/>
      <c r="U50" s="125"/>
      <c r="V50" s="54">
        <v>8</v>
      </c>
      <c r="W50" s="261" t="e">
        <f t="shared" si="2"/>
        <v>#REF!</v>
      </c>
      <c r="X50" s="261" t="e">
        <f t="shared" si="3"/>
        <v>#REF!</v>
      </c>
      <c r="Y50" s="261" t="e">
        <f t="shared" si="4"/>
        <v>#REF!</v>
      </c>
      <c r="Z50" s="261" t="e">
        <f t="shared" si="5"/>
        <v>#REF!</v>
      </c>
      <c r="AA50" s="261" t="e">
        <f t="shared" si="6"/>
        <v>#REF!</v>
      </c>
      <c r="AB50" s="261" t="e">
        <f t="shared" si="6"/>
        <v>#REF!</v>
      </c>
      <c r="AC50" s="81">
        <f t="shared" si="14"/>
        <v>0</v>
      </c>
    </row>
    <row r="51" spans="1:29" x14ac:dyDescent="0.25">
      <c r="A51" s="24" t="s">
        <v>2024</v>
      </c>
      <c r="B51" s="71" t="str">
        <f t="shared" si="16"/>
        <v>AP6205</v>
      </c>
      <c r="C51" s="21" t="s">
        <v>1061</v>
      </c>
      <c r="D51" s="15" t="s">
        <v>2737</v>
      </c>
      <c r="E51" s="80">
        <v>8</v>
      </c>
      <c r="F51" s="22"/>
      <c r="G51" s="54">
        <v>4553.8500000000004</v>
      </c>
      <c r="H51" s="261" t="e">
        <f t="shared" si="8"/>
        <v>#REF!</v>
      </c>
      <c r="I51" s="261" t="e">
        <f t="shared" si="13"/>
        <v>#REF!</v>
      </c>
      <c r="J51" s="261" t="e">
        <f t="shared" si="9"/>
        <v>#REF!</v>
      </c>
      <c r="K51" s="261" t="e">
        <f t="shared" si="10"/>
        <v>#REF!</v>
      </c>
      <c r="L51" s="261" t="e">
        <f t="shared" si="11"/>
        <v>#REF!</v>
      </c>
      <c r="M51" s="261" t="e">
        <f t="shared" si="1"/>
        <v>#REF!</v>
      </c>
      <c r="N51" s="81">
        <v>0</v>
      </c>
      <c r="O51" s="13"/>
      <c r="P51" s="148" t="s">
        <v>1747</v>
      </c>
      <c r="Q51" s="149" t="str">
        <f t="shared" si="15"/>
        <v>GP1047</v>
      </c>
      <c r="R51" s="150" t="s">
        <v>1384</v>
      </c>
      <c r="S51" s="151" t="s">
        <v>3378</v>
      </c>
      <c r="T51" s="152"/>
      <c r="U51" s="125"/>
      <c r="V51" s="54">
        <v>7.95</v>
      </c>
      <c r="W51" s="261" t="e">
        <f t="shared" si="2"/>
        <v>#REF!</v>
      </c>
      <c r="X51" s="261" t="e">
        <f t="shared" si="3"/>
        <v>#REF!</v>
      </c>
      <c r="Y51" s="261" t="e">
        <f t="shared" si="4"/>
        <v>#REF!</v>
      </c>
      <c r="Z51" s="261" t="e">
        <f t="shared" si="5"/>
        <v>#REF!</v>
      </c>
      <c r="AA51" s="261" t="e">
        <f t="shared" si="6"/>
        <v>#REF!</v>
      </c>
      <c r="AB51" s="261" t="e">
        <f t="shared" si="6"/>
        <v>#REF!</v>
      </c>
      <c r="AC51" s="81">
        <f t="shared" si="14"/>
        <v>0</v>
      </c>
    </row>
    <row r="52" spans="1:29" x14ac:dyDescent="0.25">
      <c r="A52" s="24" t="s">
        <v>1670</v>
      </c>
      <c r="B52" s="71" t="str">
        <f t="shared" si="16"/>
        <v>AP6548</v>
      </c>
      <c r="C52" s="21" t="s">
        <v>1082</v>
      </c>
      <c r="D52" s="15" t="s">
        <v>2738</v>
      </c>
      <c r="E52" s="80">
        <v>1</v>
      </c>
      <c r="F52" s="22"/>
      <c r="G52" s="54">
        <v>4818.8500000000004</v>
      </c>
      <c r="H52" s="261" t="e">
        <f t="shared" si="8"/>
        <v>#REF!</v>
      </c>
      <c r="I52" s="261" t="e">
        <f t="shared" si="13"/>
        <v>#REF!</v>
      </c>
      <c r="J52" s="261" t="e">
        <f t="shared" si="9"/>
        <v>#REF!</v>
      </c>
      <c r="K52" s="261" t="e">
        <f t="shared" si="10"/>
        <v>#REF!</v>
      </c>
      <c r="L52" s="261" t="e">
        <f t="shared" si="11"/>
        <v>#REF!</v>
      </c>
      <c r="M52" s="261" t="e">
        <f t="shared" si="1"/>
        <v>#REF!</v>
      </c>
      <c r="N52" s="81">
        <v>0</v>
      </c>
      <c r="O52" s="13"/>
      <c r="P52" s="148" t="s">
        <v>1749</v>
      </c>
      <c r="Q52" s="149" t="str">
        <f t="shared" si="15"/>
        <v>GP1048</v>
      </c>
      <c r="R52" s="150" t="s">
        <v>1385</v>
      </c>
      <c r="S52" s="151" t="s">
        <v>3379</v>
      </c>
      <c r="T52" s="152"/>
      <c r="U52" s="125"/>
      <c r="V52" s="54">
        <v>10.350000000000001</v>
      </c>
      <c r="W52" s="261" t="e">
        <f t="shared" si="2"/>
        <v>#REF!</v>
      </c>
      <c r="X52" s="261" t="e">
        <f t="shared" si="3"/>
        <v>#REF!</v>
      </c>
      <c r="Y52" s="261" t="e">
        <f t="shared" si="4"/>
        <v>#REF!</v>
      </c>
      <c r="Z52" s="261" t="e">
        <f t="shared" si="5"/>
        <v>#REF!</v>
      </c>
      <c r="AA52" s="261" t="e">
        <f t="shared" si="6"/>
        <v>#REF!</v>
      </c>
      <c r="AB52" s="261" t="e">
        <f t="shared" si="6"/>
        <v>#REF!</v>
      </c>
      <c r="AC52" s="81">
        <f t="shared" si="14"/>
        <v>0</v>
      </c>
    </row>
    <row r="53" spans="1:29" x14ac:dyDescent="0.25">
      <c r="A53" s="78" t="s">
        <v>2168</v>
      </c>
      <c r="B53" s="71" t="str">
        <f t="shared" si="16"/>
        <v>AP1690</v>
      </c>
      <c r="C53" s="79" t="s">
        <v>962</v>
      </c>
      <c r="D53" s="15" t="s">
        <v>2739</v>
      </c>
      <c r="E53" s="80">
        <v>1</v>
      </c>
      <c r="F53" s="125"/>
      <c r="G53" s="54">
        <v>997.85</v>
      </c>
      <c r="H53" s="261" t="e">
        <f t="shared" si="8"/>
        <v>#REF!</v>
      </c>
      <c r="I53" s="261" t="e">
        <f t="shared" si="13"/>
        <v>#REF!</v>
      </c>
      <c r="J53" s="261" t="e">
        <f t="shared" si="9"/>
        <v>#REF!</v>
      </c>
      <c r="K53" s="261" t="e">
        <f t="shared" si="10"/>
        <v>#REF!</v>
      </c>
      <c r="L53" s="261" t="e">
        <f t="shared" si="11"/>
        <v>#REF!</v>
      </c>
      <c r="M53" s="261" t="e">
        <f t="shared" si="1"/>
        <v>#REF!</v>
      </c>
      <c r="N53" s="81">
        <v>0</v>
      </c>
      <c r="O53" s="13"/>
      <c r="P53" s="148" t="s">
        <v>1750</v>
      </c>
      <c r="Q53" s="149" t="str">
        <f t="shared" si="15"/>
        <v>GP1049</v>
      </c>
      <c r="R53" s="150" t="s">
        <v>1386</v>
      </c>
      <c r="S53" s="151" t="s">
        <v>3380</v>
      </c>
      <c r="T53" s="152"/>
      <c r="U53" s="125"/>
      <c r="V53" s="54">
        <v>12</v>
      </c>
      <c r="W53" s="261" t="e">
        <f t="shared" si="2"/>
        <v>#REF!</v>
      </c>
      <c r="X53" s="261" t="e">
        <f t="shared" si="3"/>
        <v>#REF!</v>
      </c>
      <c r="Y53" s="261" t="e">
        <f t="shared" si="4"/>
        <v>#REF!</v>
      </c>
      <c r="Z53" s="261" t="e">
        <f t="shared" si="5"/>
        <v>#REF!</v>
      </c>
      <c r="AA53" s="261" t="e">
        <f t="shared" si="6"/>
        <v>#REF!</v>
      </c>
      <c r="AB53" s="261" t="e">
        <f t="shared" si="6"/>
        <v>#REF!</v>
      </c>
      <c r="AC53" s="81">
        <f t="shared" si="14"/>
        <v>0</v>
      </c>
    </row>
    <row r="54" spans="1:29" x14ac:dyDescent="0.25">
      <c r="A54" s="139"/>
      <c r="B54" s="130"/>
      <c r="C54" s="140"/>
      <c r="D54" s="61"/>
      <c r="E54" s="112"/>
      <c r="F54" s="141"/>
      <c r="G54" s="62"/>
      <c r="H54" s="261" t="e">
        <f t="shared" si="8"/>
        <v>#REF!</v>
      </c>
      <c r="I54" s="261" t="e">
        <f t="shared" si="13"/>
        <v>#REF!</v>
      </c>
      <c r="J54" s="261" t="e">
        <f t="shared" si="9"/>
        <v>#REF!</v>
      </c>
      <c r="K54" s="261" t="e">
        <f t="shared" si="10"/>
        <v>#REF!</v>
      </c>
      <c r="L54" s="261" t="e">
        <f t="shared" si="11"/>
        <v>#REF!</v>
      </c>
      <c r="M54" s="261" t="e">
        <f t="shared" si="1"/>
        <v>#REF!</v>
      </c>
      <c r="N54" s="113"/>
      <c r="P54" s="148" t="s">
        <v>1751</v>
      </c>
      <c r="Q54" s="149" t="str">
        <f t="shared" si="15"/>
        <v>GP1050</v>
      </c>
      <c r="R54" s="150" t="s">
        <v>1387</v>
      </c>
      <c r="S54" s="151" t="s">
        <v>3381</v>
      </c>
      <c r="T54" s="152"/>
      <c r="U54" s="125"/>
      <c r="V54" s="54">
        <v>24.1</v>
      </c>
      <c r="W54" s="261" t="e">
        <f t="shared" si="2"/>
        <v>#REF!</v>
      </c>
      <c r="X54" s="261" t="e">
        <f t="shared" si="3"/>
        <v>#REF!</v>
      </c>
      <c r="Y54" s="261" t="e">
        <f t="shared" si="4"/>
        <v>#REF!</v>
      </c>
      <c r="Z54" s="261" t="e">
        <f t="shared" si="5"/>
        <v>#REF!</v>
      </c>
      <c r="AA54" s="261" t="e">
        <f t="shared" si="6"/>
        <v>#REF!</v>
      </c>
      <c r="AB54" s="261" t="e">
        <f t="shared" si="6"/>
        <v>#REF!</v>
      </c>
      <c r="AC54" s="81">
        <f t="shared" si="14"/>
        <v>0</v>
      </c>
    </row>
    <row r="55" spans="1:29" ht="12.75" customHeight="1" x14ac:dyDescent="0.25">
      <c r="A55" s="42" t="s">
        <v>2034</v>
      </c>
      <c r="B55" s="35"/>
      <c r="C55" s="34"/>
      <c r="D55" s="74"/>
      <c r="E55" s="74"/>
      <c r="F55" s="36"/>
      <c r="G55" s="37"/>
      <c r="H55" s="261" t="e">
        <f t="shared" si="8"/>
        <v>#REF!</v>
      </c>
      <c r="I55" s="261" t="e">
        <f t="shared" si="13"/>
        <v>#REF!</v>
      </c>
      <c r="J55" s="261" t="e">
        <f t="shared" si="9"/>
        <v>#REF!</v>
      </c>
      <c r="K55" s="261" t="e">
        <f t="shared" si="10"/>
        <v>#REF!</v>
      </c>
      <c r="L55" s="261" t="e">
        <f t="shared" si="11"/>
        <v>#REF!</v>
      </c>
      <c r="M55" s="261" t="e">
        <f t="shared" si="1"/>
        <v>#REF!</v>
      </c>
      <c r="N55" s="66"/>
      <c r="P55" s="148" t="s">
        <v>1893</v>
      </c>
      <c r="Q55" s="149" t="str">
        <f t="shared" si="15"/>
        <v>GP1060</v>
      </c>
      <c r="R55" s="150" t="s">
        <v>1388</v>
      </c>
      <c r="S55" s="151" t="s">
        <v>3382</v>
      </c>
      <c r="T55" s="152"/>
      <c r="U55" s="125"/>
      <c r="V55" s="54">
        <v>6.85</v>
      </c>
      <c r="W55" s="261" t="e">
        <f t="shared" si="2"/>
        <v>#REF!</v>
      </c>
      <c r="X55" s="261" t="e">
        <f t="shared" si="3"/>
        <v>#REF!</v>
      </c>
      <c r="Y55" s="261" t="e">
        <f t="shared" si="4"/>
        <v>#REF!</v>
      </c>
      <c r="Z55" s="261" t="e">
        <f t="shared" si="5"/>
        <v>#REF!</v>
      </c>
      <c r="AA55" s="261" t="e">
        <f t="shared" si="6"/>
        <v>#REF!</v>
      </c>
      <c r="AB55" s="261" t="e">
        <f t="shared" si="6"/>
        <v>#REF!</v>
      </c>
      <c r="AC55" s="81">
        <f t="shared" si="14"/>
        <v>0</v>
      </c>
    </row>
    <row r="56" spans="1:29" s="3" customFormat="1" x14ac:dyDescent="0.25">
      <c r="A56" s="91" t="s">
        <v>2117</v>
      </c>
      <c r="B56" s="71" t="str">
        <f t="shared" ref="B56:B119" si="17">HYPERLINK(D56,C56)</f>
        <v>AB1222</v>
      </c>
      <c r="C56" s="99" t="s">
        <v>384</v>
      </c>
      <c r="D56" s="15" t="s">
        <v>2740</v>
      </c>
      <c r="E56" s="100"/>
      <c r="F56" s="126"/>
      <c r="G56" s="94">
        <v>7.25</v>
      </c>
      <c r="H56" s="261" t="e">
        <f t="shared" si="8"/>
        <v>#REF!</v>
      </c>
      <c r="I56" s="261" t="e">
        <f t="shared" si="13"/>
        <v>#REF!</v>
      </c>
      <c r="J56" s="261" t="e">
        <f t="shared" si="9"/>
        <v>#REF!</v>
      </c>
      <c r="K56" s="261" t="e">
        <f t="shared" si="10"/>
        <v>#REF!</v>
      </c>
      <c r="L56" s="261" t="e">
        <f t="shared" si="11"/>
        <v>#REF!</v>
      </c>
      <c r="M56" s="261" t="e">
        <f t="shared" si="1"/>
        <v>#REF!</v>
      </c>
      <c r="N56" s="95">
        <v>0</v>
      </c>
      <c r="O56" s="13"/>
      <c r="P56" s="148" t="s">
        <v>2003</v>
      </c>
      <c r="Q56" s="149" t="str">
        <f t="shared" si="15"/>
        <v>AP1516</v>
      </c>
      <c r="R56" s="150" t="s">
        <v>956</v>
      </c>
      <c r="S56" s="151" t="s">
        <v>3383</v>
      </c>
      <c r="T56" s="152">
        <v>1</v>
      </c>
      <c r="U56" s="125"/>
      <c r="V56" s="54">
        <v>25.3</v>
      </c>
      <c r="W56" s="261" t="e">
        <f t="shared" si="2"/>
        <v>#REF!</v>
      </c>
      <c r="X56" s="261" t="e">
        <f t="shared" si="3"/>
        <v>#REF!</v>
      </c>
      <c r="Y56" s="261" t="e">
        <f t="shared" si="4"/>
        <v>#REF!</v>
      </c>
      <c r="Z56" s="261" t="e">
        <f t="shared" si="5"/>
        <v>#REF!</v>
      </c>
      <c r="AA56" s="261" t="e">
        <f t="shared" si="6"/>
        <v>#REF!</v>
      </c>
      <c r="AB56" s="261" t="e">
        <f t="shared" si="6"/>
        <v>#REF!</v>
      </c>
      <c r="AC56" s="81">
        <f t="shared" si="14"/>
        <v>0</v>
      </c>
    </row>
    <row r="57" spans="1:29" x14ac:dyDescent="0.25">
      <c r="A57" s="88" t="s">
        <v>1755</v>
      </c>
      <c r="B57" s="130" t="str">
        <f t="shared" si="17"/>
        <v>AP1136</v>
      </c>
      <c r="C57" s="89" t="s">
        <v>932</v>
      </c>
      <c r="D57" s="61" t="s">
        <v>2741</v>
      </c>
      <c r="E57" s="90">
        <v>1</v>
      </c>
      <c r="F57" s="124"/>
      <c r="G57" s="49">
        <v>21.400000000000002</v>
      </c>
      <c r="H57" s="261" t="e">
        <f t="shared" si="8"/>
        <v>#REF!</v>
      </c>
      <c r="I57" s="261" t="e">
        <f t="shared" si="13"/>
        <v>#REF!</v>
      </c>
      <c r="J57" s="261" t="e">
        <f t="shared" si="9"/>
        <v>#REF!</v>
      </c>
      <c r="K57" s="261" t="e">
        <f t="shared" si="10"/>
        <v>#REF!</v>
      </c>
      <c r="L57" s="261" t="e">
        <f t="shared" si="11"/>
        <v>#REF!</v>
      </c>
      <c r="M57" s="261" t="e">
        <f t="shared" si="1"/>
        <v>#REF!</v>
      </c>
      <c r="N57" s="106">
        <v>0</v>
      </c>
      <c r="P57" s="155" t="s">
        <v>2669</v>
      </c>
      <c r="Q57" s="149" t="str">
        <f t="shared" si="15"/>
        <v>AP6873</v>
      </c>
      <c r="R57" s="154" t="s">
        <v>1093</v>
      </c>
      <c r="S57" s="151" t="s">
        <v>3384</v>
      </c>
      <c r="T57" s="152">
        <v>2</v>
      </c>
      <c r="U57" s="125"/>
      <c r="V57" s="54">
        <v>18.95</v>
      </c>
      <c r="W57" s="261" t="e">
        <f t="shared" si="2"/>
        <v>#REF!</v>
      </c>
      <c r="X57" s="261" t="e">
        <f t="shared" si="3"/>
        <v>#REF!</v>
      </c>
      <c r="Y57" s="261" t="e">
        <f t="shared" si="4"/>
        <v>#REF!</v>
      </c>
      <c r="Z57" s="261" t="e">
        <f t="shared" si="5"/>
        <v>#REF!</v>
      </c>
      <c r="AA57" s="261" t="e">
        <f t="shared" si="6"/>
        <v>#REF!</v>
      </c>
      <c r="AB57" s="261" t="e">
        <f t="shared" si="6"/>
        <v>#REF!</v>
      </c>
      <c r="AC57" s="81">
        <f t="shared" si="14"/>
        <v>0</v>
      </c>
    </row>
    <row r="58" spans="1:29" x14ac:dyDescent="0.25">
      <c r="A58" s="155" t="s">
        <v>1782</v>
      </c>
      <c r="B58" s="149" t="str">
        <f t="shared" si="17"/>
        <v>AP8477</v>
      </c>
      <c r="C58" s="154" t="s">
        <v>1197</v>
      </c>
      <c r="D58" s="151" t="s">
        <v>3385</v>
      </c>
      <c r="E58" s="152">
        <v>1</v>
      </c>
      <c r="F58" s="125"/>
      <c r="G58" s="54">
        <v>483.85</v>
      </c>
      <c r="H58" s="261" t="e">
        <f t="shared" si="8"/>
        <v>#REF!</v>
      </c>
      <c r="I58" s="261" t="e">
        <f t="shared" si="13"/>
        <v>#REF!</v>
      </c>
      <c r="J58" s="261" t="e">
        <f t="shared" si="9"/>
        <v>#REF!</v>
      </c>
      <c r="K58" s="261" t="e">
        <f t="shared" si="10"/>
        <v>#REF!</v>
      </c>
      <c r="L58" s="261" t="e">
        <f t="shared" si="11"/>
        <v>#REF!</v>
      </c>
      <c r="M58" s="261" t="e">
        <f t="shared" si="1"/>
        <v>#REF!</v>
      </c>
      <c r="N58" s="81">
        <f t="shared" ref="N58:N121" si="18">F58*G58</f>
        <v>0</v>
      </c>
      <c r="O58" s="12"/>
      <c r="P58" s="155" t="s">
        <v>1917</v>
      </c>
      <c r="Q58" s="156" t="str">
        <f t="shared" si="15"/>
        <v>AP5982</v>
      </c>
      <c r="R58" s="154" t="s">
        <v>1046</v>
      </c>
      <c r="S58" s="157" t="s">
        <v>2795</v>
      </c>
      <c r="T58" s="158"/>
      <c r="U58" s="22"/>
      <c r="V58" s="159">
        <v>5.0500000000000007</v>
      </c>
      <c r="W58" s="261" t="e">
        <f t="shared" si="2"/>
        <v>#REF!</v>
      </c>
      <c r="X58" s="261" t="e">
        <f t="shared" si="3"/>
        <v>#REF!</v>
      </c>
      <c r="Y58" s="261" t="e">
        <f t="shared" si="4"/>
        <v>#REF!</v>
      </c>
      <c r="Z58" s="261" t="e">
        <f t="shared" si="5"/>
        <v>#REF!</v>
      </c>
      <c r="AA58" s="261" t="e">
        <f t="shared" si="6"/>
        <v>#REF!</v>
      </c>
      <c r="AB58" s="261" t="e">
        <f t="shared" si="6"/>
        <v>#REF!</v>
      </c>
      <c r="AC58" s="160">
        <f t="shared" si="14"/>
        <v>0</v>
      </c>
    </row>
    <row r="59" spans="1:29" x14ac:dyDescent="0.25">
      <c r="A59" s="148" t="s">
        <v>132</v>
      </c>
      <c r="B59" s="149" t="str">
        <f t="shared" si="17"/>
        <v>AP8441</v>
      </c>
      <c r="C59" s="150" t="s">
        <v>133</v>
      </c>
      <c r="D59" s="151" t="s">
        <v>3386</v>
      </c>
      <c r="E59" s="152">
        <v>20</v>
      </c>
      <c r="F59" s="125"/>
      <c r="G59" s="54">
        <v>3.7</v>
      </c>
      <c r="H59" s="261" t="e">
        <f t="shared" si="8"/>
        <v>#REF!</v>
      </c>
      <c r="I59" s="261" t="e">
        <f t="shared" si="13"/>
        <v>#REF!</v>
      </c>
      <c r="J59" s="261" t="e">
        <f t="shared" si="9"/>
        <v>#REF!</v>
      </c>
      <c r="K59" s="261" t="e">
        <f t="shared" si="10"/>
        <v>#REF!</v>
      </c>
      <c r="L59" s="261" t="e">
        <f t="shared" si="11"/>
        <v>#REF!</v>
      </c>
      <c r="M59" s="261" t="e">
        <f t="shared" si="1"/>
        <v>#REF!</v>
      </c>
      <c r="N59" s="81">
        <f t="shared" si="18"/>
        <v>0</v>
      </c>
      <c r="O59" s="12"/>
      <c r="P59" s="148" t="s">
        <v>1800</v>
      </c>
      <c r="Q59" s="156" t="str">
        <f t="shared" si="15"/>
        <v>AP8219</v>
      </c>
      <c r="R59" s="150" t="s">
        <v>1186</v>
      </c>
      <c r="S59" s="157" t="s">
        <v>2796</v>
      </c>
      <c r="T59" s="158"/>
      <c r="U59" s="125"/>
      <c r="V59" s="159">
        <v>19.5</v>
      </c>
      <c r="W59" s="261" t="e">
        <f t="shared" si="2"/>
        <v>#REF!</v>
      </c>
      <c r="X59" s="261" t="e">
        <f t="shared" si="3"/>
        <v>#REF!</v>
      </c>
      <c r="Y59" s="261" t="e">
        <f t="shared" si="4"/>
        <v>#REF!</v>
      </c>
      <c r="Z59" s="261" t="e">
        <f t="shared" si="5"/>
        <v>#REF!</v>
      </c>
      <c r="AA59" s="261" t="e">
        <f t="shared" si="6"/>
        <v>#REF!</v>
      </c>
      <c r="AB59" s="261" t="e">
        <f t="shared" si="6"/>
        <v>#REF!</v>
      </c>
      <c r="AC59" s="160">
        <f t="shared" si="14"/>
        <v>0</v>
      </c>
    </row>
    <row r="60" spans="1:29" x14ac:dyDescent="0.25">
      <c r="A60" s="148" t="s">
        <v>130</v>
      </c>
      <c r="B60" s="149" t="str">
        <f t="shared" si="17"/>
        <v>AP8442</v>
      </c>
      <c r="C60" s="150" t="s">
        <v>131</v>
      </c>
      <c r="D60" s="151" t="s">
        <v>3387</v>
      </c>
      <c r="E60" s="152">
        <v>20</v>
      </c>
      <c r="F60" s="125"/>
      <c r="G60" s="54">
        <v>4.5</v>
      </c>
      <c r="H60" s="261" t="e">
        <f t="shared" si="8"/>
        <v>#REF!</v>
      </c>
      <c r="I60" s="261" t="e">
        <f t="shared" si="13"/>
        <v>#REF!</v>
      </c>
      <c r="J60" s="261" t="e">
        <f t="shared" si="9"/>
        <v>#REF!</v>
      </c>
      <c r="K60" s="261" t="e">
        <f t="shared" si="10"/>
        <v>#REF!</v>
      </c>
      <c r="L60" s="261" t="e">
        <f t="shared" si="11"/>
        <v>#REF!</v>
      </c>
      <c r="M60" s="261" t="e">
        <f t="shared" si="1"/>
        <v>#REF!</v>
      </c>
      <c r="N60" s="81">
        <f t="shared" si="18"/>
        <v>0</v>
      </c>
      <c r="O60" s="12"/>
      <c r="P60" s="148" t="s">
        <v>294</v>
      </c>
      <c r="Q60" s="156" t="str">
        <f t="shared" si="15"/>
        <v>AP1246</v>
      </c>
      <c r="R60" s="150" t="s">
        <v>295</v>
      </c>
      <c r="S60" s="157" t="s">
        <v>2797</v>
      </c>
      <c r="T60" s="158">
        <v>15</v>
      </c>
      <c r="U60" s="125"/>
      <c r="V60" s="159">
        <v>30.900000000000002</v>
      </c>
      <c r="W60" s="261" t="e">
        <f t="shared" si="2"/>
        <v>#REF!</v>
      </c>
      <c r="X60" s="261" t="e">
        <f t="shared" si="3"/>
        <v>#REF!</v>
      </c>
      <c r="Y60" s="261" t="e">
        <f t="shared" si="4"/>
        <v>#REF!</v>
      </c>
      <c r="Z60" s="261" t="e">
        <f t="shared" si="5"/>
        <v>#REF!</v>
      </c>
      <c r="AA60" s="261" t="e">
        <f t="shared" si="6"/>
        <v>#REF!</v>
      </c>
      <c r="AB60" s="261" t="e">
        <f t="shared" si="6"/>
        <v>#REF!</v>
      </c>
      <c r="AC60" s="160">
        <f t="shared" si="14"/>
        <v>0</v>
      </c>
    </row>
    <row r="61" spans="1:29" x14ac:dyDescent="0.25">
      <c r="A61" s="148" t="s">
        <v>1783</v>
      </c>
      <c r="B61" s="149" t="str">
        <f t="shared" si="17"/>
        <v>AP1217</v>
      </c>
      <c r="C61" s="150" t="s">
        <v>936</v>
      </c>
      <c r="D61" s="151" t="s">
        <v>3388</v>
      </c>
      <c r="E61" s="152"/>
      <c r="F61" s="125"/>
      <c r="G61" s="54">
        <v>104.5</v>
      </c>
      <c r="H61" s="261" t="e">
        <f t="shared" si="8"/>
        <v>#REF!</v>
      </c>
      <c r="I61" s="261" t="e">
        <f t="shared" si="13"/>
        <v>#REF!</v>
      </c>
      <c r="J61" s="261" t="e">
        <f t="shared" si="9"/>
        <v>#REF!</v>
      </c>
      <c r="K61" s="261" t="e">
        <f t="shared" si="10"/>
        <v>#REF!</v>
      </c>
      <c r="L61" s="261" t="e">
        <f t="shared" si="11"/>
        <v>#REF!</v>
      </c>
      <c r="M61" s="261" t="e">
        <f t="shared" si="1"/>
        <v>#REF!</v>
      </c>
      <c r="N61" s="81">
        <f t="shared" si="18"/>
        <v>0</v>
      </c>
      <c r="O61" s="12"/>
      <c r="P61" s="148" t="s">
        <v>1919</v>
      </c>
      <c r="Q61" s="149" t="str">
        <f t="shared" si="15"/>
        <v>AP8210</v>
      </c>
      <c r="R61" s="150" t="s">
        <v>1185</v>
      </c>
      <c r="S61" s="151" t="s">
        <v>3390</v>
      </c>
      <c r="T61" s="152"/>
      <c r="U61" s="125"/>
      <c r="V61" s="159">
        <v>16.25</v>
      </c>
      <c r="W61" s="261" t="e">
        <f t="shared" si="2"/>
        <v>#REF!</v>
      </c>
      <c r="X61" s="261" t="e">
        <f t="shared" si="3"/>
        <v>#REF!</v>
      </c>
      <c r="Y61" s="261" t="e">
        <f t="shared" si="4"/>
        <v>#REF!</v>
      </c>
      <c r="Z61" s="261" t="e">
        <f t="shared" si="5"/>
        <v>#REF!</v>
      </c>
      <c r="AA61" s="261" t="e">
        <f t="shared" si="6"/>
        <v>#REF!</v>
      </c>
      <c r="AB61" s="261" t="e">
        <f t="shared" si="6"/>
        <v>#REF!</v>
      </c>
      <c r="AC61" s="160">
        <f t="shared" si="14"/>
        <v>0</v>
      </c>
    </row>
    <row r="62" spans="1:29" x14ac:dyDescent="0.25">
      <c r="A62" s="148" t="s">
        <v>1784</v>
      </c>
      <c r="B62" s="149" t="str">
        <f t="shared" si="17"/>
        <v>AP1218</v>
      </c>
      <c r="C62" s="150" t="s">
        <v>937</v>
      </c>
      <c r="D62" s="151" t="s">
        <v>3389</v>
      </c>
      <c r="E62" s="152">
        <v>1</v>
      </c>
      <c r="F62" s="125"/>
      <c r="G62" s="54">
        <v>152.65</v>
      </c>
      <c r="H62" s="261" t="e">
        <f t="shared" si="8"/>
        <v>#REF!</v>
      </c>
      <c r="I62" s="261" t="e">
        <f t="shared" si="13"/>
        <v>#REF!</v>
      </c>
      <c r="J62" s="261" t="e">
        <f t="shared" si="9"/>
        <v>#REF!</v>
      </c>
      <c r="K62" s="261" t="e">
        <f t="shared" si="10"/>
        <v>#REF!</v>
      </c>
      <c r="L62" s="261" t="e">
        <f t="shared" si="11"/>
        <v>#REF!</v>
      </c>
      <c r="M62" s="261" t="e">
        <f t="shared" si="1"/>
        <v>#REF!</v>
      </c>
      <c r="N62" s="81">
        <f t="shared" si="18"/>
        <v>0</v>
      </c>
      <c r="O62" s="12"/>
      <c r="P62" s="148" t="s">
        <v>1920</v>
      </c>
      <c r="Q62" s="149" t="str">
        <f t="shared" si="15"/>
        <v>AP1037</v>
      </c>
      <c r="R62" s="150" t="s">
        <v>921</v>
      </c>
      <c r="S62" s="151" t="s">
        <v>3391</v>
      </c>
      <c r="T62" s="152">
        <v>12</v>
      </c>
      <c r="U62" s="125"/>
      <c r="V62" s="159">
        <v>27.400000000000002</v>
      </c>
      <c r="W62" s="261" t="e">
        <f t="shared" si="2"/>
        <v>#REF!</v>
      </c>
      <c r="X62" s="261" t="e">
        <f t="shared" si="3"/>
        <v>#REF!</v>
      </c>
      <c r="Y62" s="261" t="e">
        <f t="shared" si="4"/>
        <v>#REF!</v>
      </c>
      <c r="Z62" s="261" t="e">
        <f t="shared" si="5"/>
        <v>#REF!</v>
      </c>
      <c r="AA62" s="261" t="e">
        <f t="shared" si="6"/>
        <v>#REF!</v>
      </c>
      <c r="AB62" s="261" t="e">
        <f t="shared" si="6"/>
        <v>#REF!</v>
      </c>
      <c r="AC62" s="160">
        <f t="shared" si="14"/>
        <v>0</v>
      </c>
    </row>
    <row r="63" spans="1:29" x14ac:dyDescent="0.25">
      <c r="A63" s="148" t="s">
        <v>1785</v>
      </c>
      <c r="B63" s="156" t="str">
        <f t="shared" si="17"/>
        <v>AP1219</v>
      </c>
      <c r="C63" s="150" t="s">
        <v>938</v>
      </c>
      <c r="D63" s="157" t="s">
        <v>2742</v>
      </c>
      <c r="E63" s="158"/>
      <c r="F63" s="125"/>
      <c r="G63" s="159">
        <v>180.20000000000002</v>
      </c>
      <c r="H63" s="261" t="e">
        <f t="shared" si="8"/>
        <v>#REF!</v>
      </c>
      <c r="I63" s="261" t="e">
        <f t="shared" si="13"/>
        <v>#REF!</v>
      </c>
      <c r="J63" s="261" t="e">
        <f t="shared" si="9"/>
        <v>#REF!</v>
      </c>
      <c r="K63" s="261" t="e">
        <f t="shared" si="10"/>
        <v>#REF!</v>
      </c>
      <c r="L63" s="261" t="e">
        <f t="shared" si="11"/>
        <v>#REF!</v>
      </c>
      <c r="M63" s="261" t="e">
        <f t="shared" si="1"/>
        <v>#REF!</v>
      </c>
      <c r="N63" s="160">
        <f t="shared" si="18"/>
        <v>0</v>
      </c>
      <c r="O63" s="12"/>
      <c r="P63" s="155" t="s">
        <v>297</v>
      </c>
      <c r="Q63" s="149" t="str">
        <f t="shared" si="15"/>
        <v>AP8211</v>
      </c>
      <c r="R63" s="154" t="s">
        <v>298</v>
      </c>
      <c r="S63" s="151" t="s">
        <v>3392</v>
      </c>
      <c r="T63" s="152">
        <v>12</v>
      </c>
      <c r="U63" s="22"/>
      <c r="V63" s="159">
        <v>2.25</v>
      </c>
      <c r="W63" s="261" t="e">
        <f t="shared" si="2"/>
        <v>#REF!</v>
      </c>
      <c r="X63" s="261" t="e">
        <f t="shared" si="3"/>
        <v>#REF!</v>
      </c>
      <c r="Y63" s="261" t="e">
        <f t="shared" si="4"/>
        <v>#REF!</v>
      </c>
      <c r="Z63" s="261" t="e">
        <f t="shared" si="5"/>
        <v>#REF!</v>
      </c>
      <c r="AA63" s="261" t="e">
        <f t="shared" si="6"/>
        <v>#REF!</v>
      </c>
      <c r="AB63" s="261" t="e">
        <f t="shared" si="6"/>
        <v>#REF!</v>
      </c>
      <c r="AC63" s="164">
        <f t="shared" si="14"/>
        <v>0</v>
      </c>
    </row>
    <row r="64" spans="1:29" x14ac:dyDescent="0.25">
      <c r="A64" s="148" t="s">
        <v>1786</v>
      </c>
      <c r="B64" s="156" t="str">
        <f t="shared" si="17"/>
        <v>AP1441</v>
      </c>
      <c r="C64" s="150" t="s">
        <v>954</v>
      </c>
      <c r="D64" s="157" t="s">
        <v>2743</v>
      </c>
      <c r="E64" s="158">
        <v>12</v>
      </c>
      <c r="F64" s="125"/>
      <c r="G64" s="159">
        <v>5.7</v>
      </c>
      <c r="H64" s="261" t="e">
        <f t="shared" si="8"/>
        <v>#REF!</v>
      </c>
      <c r="I64" s="261" t="e">
        <f t="shared" si="13"/>
        <v>#REF!</v>
      </c>
      <c r="J64" s="261" t="e">
        <f t="shared" si="9"/>
        <v>#REF!</v>
      </c>
      <c r="K64" s="261" t="e">
        <f t="shared" si="10"/>
        <v>#REF!</v>
      </c>
      <c r="L64" s="261" t="e">
        <f t="shared" si="11"/>
        <v>#REF!</v>
      </c>
      <c r="M64" s="261" t="e">
        <f t="shared" si="1"/>
        <v>#REF!</v>
      </c>
      <c r="N64" s="160">
        <f t="shared" si="18"/>
        <v>0</v>
      </c>
      <c r="O64" s="12"/>
      <c r="P64" s="155" t="s">
        <v>1918</v>
      </c>
      <c r="Q64" s="149" t="str">
        <f t="shared" si="15"/>
        <v>AP1034</v>
      </c>
      <c r="R64" s="154" t="s">
        <v>296</v>
      </c>
      <c r="S64" s="151" t="s">
        <v>3393</v>
      </c>
      <c r="T64" s="152"/>
      <c r="U64" s="22"/>
      <c r="V64" s="159">
        <v>13.05</v>
      </c>
      <c r="W64" s="261" t="e">
        <f t="shared" si="2"/>
        <v>#REF!</v>
      </c>
      <c r="X64" s="261" t="e">
        <f t="shared" si="3"/>
        <v>#REF!</v>
      </c>
      <c r="Y64" s="261" t="e">
        <f t="shared" si="4"/>
        <v>#REF!</v>
      </c>
      <c r="Z64" s="261" t="e">
        <f t="shared" si="5"/>
        <v>#REF!</v>
      </c>
      <c r="AA64" s="261" t="e">
        <f t="shared" si="6"/>
        <v>#REF!</v>
      </c>
      <c r="AB64" s="261" t="e">
        <f t="shared" si="6"/>
        <v>#REF!</v>
      </c>
      <c r="AC64" s="164">
        <f t="shared" si="14"/>
        <v>0</v>
      </c>
    </row>
    <row r="65" spans="1:29" x14ac:dyDescent="0.25">
      <c r="A65" s="148" t="s">
        <v>1787</v>
      </c>
      <c r="B65" s="156" t="str">
        <f t="shared" si="17"/>
        <v>AP7678</v>
      </c>
      <c r="C65" s="150" t="s">
        <v>1154</v>
      </c>
      <c r="D65" s="157" t="s">
        <v>2744</v>
      </c>
      <c r="E65" s="158"/>
      <c r="F65" s="125"/>
      <c r="G65" s="159">
        <v>147.9</v>
      </c>
      <c r="H65" s="261" t="e">
        <f t="shared" si="8"/>
        <v>#REF!</v>
      </c>
      <c r="I65" s="261" t="e">
        <f t="shared" si="13"/>
        <v>#REF!</v>
      </c>
      <c r="J65" s="261" t="e">
        <f t="shared" si="9"/>
        <v>#REF!</v>
      </c>
      <c r="K65" s="261" t="e">
        <f t="shared" si="10"/>
        <v>#REF!</v>
      </c>
      <c r="L65" s="261" t="e">
        <f t="shared" si="11"/>
        <v>#REF!</v>
      </c>
      <c r="M65" s="261" t="e">
        <f t="shared" si="1"/>
        <v>#REF!</v>
      </c>
      <c r="N65" s="160">
        <f t="shared" si="18"/>
        <v>0</v>
      </c>
      <c r="O65" s="12"/>
      <c r="P65" s="148" t="s">
        <v>1921</v>
      </c>
      <c r="Q65" s="149" t="str">
        <f t="shared" si="15"/>
        <v>AP8217</v>
      </c>
      <c r="R65" s="150" t="s">
        <v>168</v>
      </c>
      <c r="S65" s="151" t="s">
        <v>3394</v>
      </c>
      <c r="T65" s="152"/>
      <c r="U65" s="125"/>
      <c r="V65" s="159">
        <v>3.35</v>
      </c>
      <c r="W65" s="261" t="e">
        <f t="shared" si="2"/>
        <v>#REF!</v>
      </c>
      <c r="X65" s="261" t="e">
        <f t="shared" si="3"/>
        <v>#REF!</v>
      </c>
      <c r="Y65" s="261" t="e">
        <f t="shared" si="4"/>
        <v>#REF!</v>
      </c>
      <c r="Z65" s="261" t="e">
        <f t="shared" si="5"/>
        <v>#REF!</v>
      </c>
      <c r="AA65" s="261" t="e">
        <f t="shared" si="6"/>
        <v>#REF!</v>
      </c>
      <c r="AB65" s="261" t="e">
        <f t="shared" si="6"/>
        <v>#REF!</v>
      </c>
      <c r="AC65" s="160">
        <f t="shared" si="14"/>
        <v>0</v>
      </c>
    </row>
    <row r="66" spans="1:29" x14ac:dyDescent="0.25">
      <c r="A66" s="148" t="s">
        <v>1788</v>
      </c>
      <c r="B66" s="156" t="str">
        <f t="shared" si="17"/>
        <v>AP7679</v>
      </c>
      <c r="C66" s="150" t="s">
        <v>1155</v>
      </c>
      <c r="D66" s="157" t="s">
        <v>2745</v>
      </c>
      <c r="E66" s="158">
        <v>1</v>
      </c>
      <c r="F66" s="125"/>
      <c r="G66" s="159">
        <v>193.5</v>
      </c>
      <c r="H66" s="261" t="e">
        <f t="shared" si="8"/>
        <v>#REF!</v>
      </c>
      <c r="I66" s="261" t="e">
        <f t="shared" si="13"/>
        <v>#REF!</v>
      </c>
      <c r="J66" s="261" t="e">
        <f t="shared" si="9"/>
        <v>#REF!</v>
      </c>
      <c r="K66" s="261" t="e">
        <f t="shared" si="10"/>
        <v>#REF!</v>
      </c>
      <c r="L66" s="261" t="e">
        <f t="shared" si="11"/>
        <v>#REF!</v>
      </c>
      <c r="M66" s="261" t="e">
        <f t="shared" si="11"/>
        <v>#REF!</v>
      </c>
      <c r="N66" s="160">
        <f t="shared" si="18"/>
        <v>0</v>
      </c>
      <c r="O66" s="12"/>
      <c r="P66" s="161" t="s">
        <v>1922</v>
      </c>
      <c r="Q66" s="149" t="str">
        <f t="shared" si="15"/>
        <v>AP1039</v>
      </c>
      <c r="R66" s="162" t="s">
        <v>922</v>
      </c>
      <c r="S66" s="151" t="s">
        <v>3395</v>
      </c>
      <c r="T66" s="165"/>
      <c r="U66" s="40"/>
      <c r="V66" s="159">
        <v>20</v>
      </c>
      <c r="W66" s="261" t="e">
        <f t="shared" ref="W66:W129" si="19">VLOOKUP($R66,items,2,FALSE)</f>
        <v>#REF!</v>
      </c>
      <c r="X66" s="261" t="e">
        <f t="shared" ref="X66:X129" si="20">V66-W66</f>
        <v>#REF!</v>
      </c>
      <c r="Y66" s="261" t="e">
        <f t="shared" ref="Y66:Y129" si="21">VLOOKUP($R66,items,3,FALSE)</f>
        <v>#REF!</v>
      </c>
      <c r="Z66" s="261" t="e">
        <f t="shared" ref="Z66:Z129" si="22">VLOOKUP($R66,items,4,FALSE)</f>
        <v>#REF!</v>
      </c>
      <c r="AA66" s="261" t="e">
        <f t="shared" ref="AA66:AB129" si="23">VLOOKUP($R66,items,5,FALSE)</f>
        <v>#REF!</v>
      </c>
      <c r="AB66" s="261" t="e">
        <f t="shared" si="23"/>
        <v>#REF!</v>
      </c>
      <c r="AC66" s="166">
        <f t="shared" si="14"/>
        <v>0</v>
      </c>
    </row>
    <row r="67" spans="1:29" x14ac:dyDescent="0.25">
      <c r="A67" s="148" t="s">
        <v>1792</v>
      </c>
      <c r="B67" s="156" t="str">
        <f t="shared" si="17"/>
        <v>AP4683</v>
      </c>
      <c r="C67" s="150" t="s">
        <v>1006</v>
      </c>
      <c r="D67" s="157" t="s">
        <v>2746</v>
      </c>
      <c r="E67" s="158"/>
      <c r="F67" s="125"/>
      <c r="G67" s="159">
        <v>4.55</v>
      </c>
      <c r="H67" s="261" t="e">
        <f t="shared" ref="H67:H130" si="24">VLOOKUP($C67,items,2,FALSE)</f>
        <v>#REF!</v>
      </c>
      <c r="I67" s="261" t="e">
        <f t="shared" si="13"/>
        <v>#REF!</v>
      </c>
      <c r="J67" s="261" t="e">
        <f t="shared" ref="J67:J130" si="25">VLOOKUP($C67,items,3,FALSE)</f>
        <v>#REF!</v>
      </c>
      <c r="K67" s="261" t="e">
        <f t="shared" ref="K67:K130" si="26">VLOOKUP($C67,items,4,FALSE)</f>
        <v>#REF!</v>
      </c>
      <c r="L67" s="261" t="e">
        <f t="shared" ref="L67:M130" si="27">VLOOKUP($C67,items,5,FALSE)</f>
        <v>#REF!</v>
      </c>
      <c r="M67" s="261" t="e">
        <f t="shared" si="27"/>
        <v>#REF!</v>
      </c>
      <c r="N67" s="160">
        <f t="shared" si="18"/>
        <v>0</v>
      </c>
      <c r="O67" s="12"/>
      <c r="P67" s="161" t="s">
        <v>1801</v>
      </c>
      <c r="Q67" s="149" t="str">
        <f t="shared" si="15"/>
        <v>FB0600</v>
      </c>
      <c r="R67" s="162" t="s">
        <v>1309</v>
      </c>
      <c r="S67" s="151" t="s">
        <v>3396</v>
      </c>
      <c r="T67" s="165"/>
      <c r="U67" s="40"/>
      <c r="V67" s="159">
        <v>21.55</v>
      </c>
      <c r="W67" s="261" t="e">
        <f t="shared" si="19"/>
        <v>#REF!</v>
      </c>
      <c r="X67" s="261" t="e">
        <f t="shared" si="20"/>
        <v>#REF!</v>
      </c>
      <c r="Y67" s="261" t="e">
        <f t="shared" si="21"/>
        <v>#REF!</v>
      </c>
      <c r="Z67" s="261" t="e">
        <f t="shared" si="22"/>
        <v>#REF!</v>
      </c>
      <c r="AA67" s="261" t="e">
        <f t="shared" si="23"/>
        <v>#REF!</v>
      </c>
      <c r="AB67" s="261" t="e">
        <f t="shared" si="23"/>
        <v>#REF!</v>
      </c>
      <c r="AC67" s="166">
        <f t="shared" si="14"/>
        <v>0</v>
      </c>
    </row>
    <row r="68" spans="1:29" x14ac:dyDescent="0.25">
      <c r="A68" s="148" t="s">
        <v>1789</v>
      </c>
      <c r="B68" s="156" t="str">
        <f t="shared" si="17"/>
        <v>GP9178</v>
      </c>
      <c r="C68" s="150" t="s">
        <v>1407</v>
      </c>
      <c r="D68" s="157" t="s">
        <v>2747</v>
      </c>
      <c r="E68" s="158">
        <v>12</v>
      </c>
      <c r="F68" s="125"/>
      <c r="G68" s="159">
        <v>2.2000000000000002</v>
      </c>
      <c r="H68" s="261" t="e">
        <f t="shared" si="24"/>
        <v>#REF!</v>
      </c>
      <c r="I68" s="261" t="e">
        <f t="shared" ref="I68:I131" si="28">G68-H68</f>
        <v>#REF!</v>
      </c>
      <c r="J68" s="261" t="e">
        <f t="shared" si="25"/>
        <v>#REF!</v>
      </c>
      <c r="K68" s="261" t="e">
        <f t="shared" si="26"/>
        <v>#REF!</v>
      </c>
      <c r="L68" s="261" t="e">
        <f t="shared" si="27"/>
        <v>#REF!</v>
      </c>
      <c r="M68" s="261" t="e">
        <f t="shared" si="27"/>
        <v>#REF!</v>
      </c>
      <c r="N68" s="160">
        <f t="shared" si="18"/>
        <v>0</v>
      </c>
      <c r="O68" s="12"/>
      <c r="P68" s="155" t="s">
        <v>1804</v>
      </c>
      <c r="Q68" s="149" t="str">
        <f t="shared" si="15"/>
        <v>AP8848</v>
      </c>
      <c r="R68" s="154" t="s">
        <v>1211</v>
      </c>
      <c r="S68" s="151" t="s">
        <v>3397</v>
      </c>
      <c r="T68" s="152"/>
      <c r="U68" s="22"/>
      <c r="V68" s="159">
        <v>11.450000000000001</v>
      </c>
      <c r="W68" s="261" t="e">
        <f t="shared" si="19"/>
        <v>#REF!</v>
      </c>
      <c r="X68" s="261" t="e">
        <f t="shared" si="20"/>
        <v>#REF!</v>
      </c>
      <c r="Y68" s="261" t="e">
        <f t="shared" si="21"/>
        <v>#REF!</v>
      </c>
      <c r="Z68" s="261" t="e">
        <f t="shared" si="22"/>
        <v>#REF!</v>
      </c>
      <c r="AA68" s="261" t="e">
        <f t="shared" si="23"/>
        <v>#REF!</v>
      </c>
      <c r="AB68" s="261" t="e">
        <f t="shared" si="23"/>
        <v>#REF!</v>
      </c>
      <c r="AC68" s="164">
        <f t="shared" ref="AC68:AC131" si="29">U68*V68</f>
        <v>0</v>
      </c>
    </row>
    <row r="69" spans="1:29" x14ac:dyDescent="0.25">
      <c r="A69" s="148" t="s">
        <v>2043</v>
      </c>
      <c r="B69" s="156" t="str">
        <f t="shared" si="17"/>
        <v>AP5336</v>
      </c>
      <c r="C69" s="150" t="s">
        <v>1016</v>
      </c>
      <c r="D69" s="157" t="s">
        <v>2748</v>
      </c>
      <c r="E69" s="158">
        <v>12</v>
      </c>
      <c r="F69" s="125"/>
      <c r="G69" s="159">
        <v>2</v>
      </c>
      <c r="H69" s="261" t="e">
        <f t="shared" si="24"/>
        <v>#REF!</v>
      </c>
      <c r="I69" s="261" t="e">
        <f t="shared" si="28"/>
        <v>#REF!</v>
      </c>
      <c r="J69" s="261" t="e">
        <f t="shared" si="25"/>
        <v>#REF!</v>
      </c>
      <c r="K69" s="261" t="e">
        <f t="shared" si="26"/>
        <v>#REF!</v>
      </c>
      <c r="L69" s="261" t="e">
        <f t="shared" si="27"/>
        <v>#REF!</v>
      </c>
      <c r="M69" s="261" t="e">
        <f t="shared" si="27"/>
        <v>#REF!</v>
      </c>
      <c r="N69" s="160">
        <f t="shared" si="18"/>
        <v>0</v>
      </c>
      <c r="O69" s="12"/>
      <c r="P69" s="148" t="s">
        <v>301</v>
      </c>
      <c r="Q69" s="149" t="str">
        <f t="shared" si="15"/>
        <v>AP8326</v>
      </c>
      <c r="R69" s="150" t="s">
        <v>302</v>
      </c>
      <c r="S69" s="151" t="s">
        <v>3398</v>
      </c>
      <c r="T69" s="152">
        <v>1</v>
      </c>
      <c r="U69" s="125"/>
      <c r="V69" s="159">
        <v>30.700000000000003</v>
      </c>
      <c r="W69" s="261" t="e">
        <f t="shared" si="19"/>
        <v>#REF!</v>
      </c>
      <c r="X69" s="261" t="e">
        <f t="shared" si="20"/>
        <v>#REF!</v>
      </c>
      <c r="Y69" s="261" t="e">
        <f t="shared" si="21"/>
        <v>#REF!</v>
      </c>
      <c r="Z69" s="261" t="e">
        <f t="shared" si="22"/>
        <v>#REF!</v>
      </c>
      <c r="AA69" s="261" t="e">
        <f t="shared" si="23"/>
        <v>#REF!</v>
      </c>
      <c r="AB69" s="261" t="e">
        <f t="shared" si="23"/>
        <v>#REF!</v>
      </c>
      <c r="AC69" s="160">
        <f t="shared" si="29"/>
        <v>0</v>
      </c>
    </row>
    <row r="70" spans="1:29" x14ac:dyDescent="0.25">
      <c r="A70" s="148" t="s">
        <v>2044</v>
      </c>
      <c r="B70" s="156" t="str">
        <f t="shared" si="17"/>
        <v>AP1442</v>
      </c>
      <c r="C70" s="150" t="s">
        <v>137</v>
      </c>
      <c r="D70" s="157" t="s">
        <v>2749</v>
      </c>
      <c r="E70" s="158">
        <v>24</v>
      </c>
      <c r="F70" s="125"/>
      <c r="G70" s="159">
        <v>5.1000000000000005</v>
      </c>
      <c r="H70" s="261" t="e">
        <f t="shared" si="24"/>
        <v>#REF!</v>
      </c>
      <c r="I70" s="261" t="e">
        <f t="shared" si="28"/>
        <v>#REF!</v>
      </c>
      <c r="J70" s="261" t="e">
        <f t="shared" si="25"/>
        <v>#REF!</v>
      </c>
      <c r="K70" s="261" t="e">
        <f t="shared" si="26"/>
        <v>#REF!</v>
      </c>
      <c r="L70" s="261" t="e">
        <f t="shared" si="27"/>
        <v>#REF!</v>
      </c>
      <c r="M70" s="261" t="e">
        <f t="shared" si="27"/>
        <v>#REF!</v>
      </c>
      <c r="N70" s="160">
        <f t="shared" si="18"/>
        <v>0</v>
      </c>
      <c r="O70" s="12"/>
      <c r="P70" s="148" t="s">
        <v>2010</v>
      </c>
      <c r="Q70" s="149" t="str">
        <f t="shared" si="15"/>
        <v>AP8321</v>
      </c>
      <c r="R70" s="150" t="s">
        <v>300</v>
      </c>
      <c r="S70" s="151" t="s">
        <v>3399</v>
      </c>
      <c r="T70" s="152">
        <v>6</v>
      </c>
      <c r="U70" s="125"/>
      <c r="V70" s="159">
        <v>17.650000000000002</v>
      </c>
      <c r="W70" s="261" t="e">
        <f t="shared" si="19"/>
        <v>#REF!</v>
      </c>
      <c r="X70" s="261" t="e">
        <f t="shared" si="20"/>
        <v>#REF!</v>
      </c>
      <c r="Y70" s="261" t="e">
        <f t="shared" si="21"/>
        <v>#REF!</v>
      </c>
      <c r="Z70" s="261" t="e">
        <f t="shared" si="22"/>
        <v>#REF!</v>
      </c>
      <c r="AA70" s="261" t="e">
        <f t="shared" si="23"/>
        <v>#REF!</v>
      </c>
      <c r="AB70" s="261" t="e">
        <f t="shared" si="23"/>
        <v>#REF!</v>
      </c>
      <c r="AC70" s="160">
        <f t="shared" si="29"/>
        <v>0</v>
      </c>
    </row>
    <row r="71" spans="1:29" x14ac:dyDescent="0.25">
      <c r="A71" s="148" t="s">
        <v>2045</v>
      </c>
      <c r="B71" s="156" t="str">
        <f t="shared" si="17"/>
        <v>AP1523</v>
      </c>
      <c r="C71" s="150" t="s">
        <v>957</v>
      </c>
      <c r="D71" s="157" t="s">
        <v>2750</v>
      </c>
      <c r="E71" s="158">
        <v>12</v>
      </c>
      <c r="F71" s="125"/>
      <c r="G71" s="159">
        <v>4.5</v>
      </c>
      <c r="H71" s="261" t="e">
        <f t="shared" si="24"/>
        <v>#REF!</v>
      </c>
      <c r="I71" s="261" t="e">
        <f t="shared" si="28"/>
        <v>#REF!</v>
      </c>
      <c r="J71" s="261" t="e">
        <f t="shared" si="25"/>
        <v>#REF!</v>
      </c>
      <c r="K71" s="261" t="e">
        <f t="shared" si="26"/>
        <v>#REF!</v>
      </c>
      <c r="L71" s="261" t="e">
        <f t="shared" si="27"/>
        <v>#REF!</v>
      </c>
      <c r="M71" s="261" t="e">
        <f t="shared" si="27"/>
        <v>#REF!</v>
      </c>
      <c r="N71" s="160">
        <f t="shared" si="18"/>
        <v>0</v>
      </c>
      <c r="O71" s="12"/>
      <c r="P71" s="148" t="s">
        <v>1803</v>
      </c>
      <c r="Q71" s="149" t="str">
        <f t="shared" ref="Q71:Q134" si="30">HYPERLINK(S71,R71)</f>
        <v>AP8320</v>
      </c>
      <c r="R71" s="150" t="s">
        <v>1191</v>
      </c>
      <c r="S71" s="151" t="s">
        <v>3400</v>
      </c>
      <c r="T71" s="152"/>
      <c r="U71" s="125"/>
      <c r="V71" s="159">
        <v>24.900000000000002</v>
      </c>
      <c r="W71" s="261" t="e">
        <f t="shared" si="19"/>
        <v>#REF!</v>
      </c>
      <c r="X71" s="261" t="e">
        <f t="shared" si="20"/>
        <v>#REF!</v>
      </c>
      <c r="Y71" s="261" t="e">
        <f t="shared" si="21"/>
        <v>#REF!</v>
      </c>
      <c r="Z71" s="261" t="e">
        <f t="shared" si="22"/>
        <v>#REF!</v>
      </c>
      <c r="AA71" s="261" t="e">
        <f t="shared" si="23"/>
        <v>#REF!</v>
      </c>
      <c r="AB71" s="261" t="e">
        <f t="shared" si="23"/>
        <v>#REF!</v>
      </c>
      <c r="AC71" s="160">
        <f t="shared" si="29"/>
        <v>0</v>
      </c>
    </row>
    <row r="72" spans="1:29" x14ac:dyDescent="0.25">
      <c r="A72" s="148" t="s">
        <v>1793</v>
      </c>
      <c r="B72" s="156" t="str">
        <f t="shared" si="17"/>
        <v>AP6062</v>
      </c>
      <c r="C72" s="150" t="s">
        <v>1053</v>
      </c>
      <c r="D72" s="157" t="s">
        <v>2751</v>
      </c>
      <c r="E72" s="158">
        <v>12</v>
      </c>
      <c r="F72" s="125"/>
      <c r="G72" s="159">
        <v>3.6500000000000004</v>
      </c>
      <c r="H72" s="261" t="e">
        <f t="shared" si="24"/>
        <v>#REF!</v>
      </c>
      <c r="I72" s="261" t="e">
        <f t="shared" si="28"/>
        <v>#REF!</v>
      </c>
      <c r="J72" s="261" t="e">
        <f t="shared" si="25"/>
        <v>#REF!</v>
      </c>
      <c r="K72" s="261" t="e">
        <f t="shared" si="26"/>
        <v>#REF!</v>
      </c>
      <c r="L72" s="261" t="e">
        <f t="shared" si="27"/>
        <v>#REF!</v>
      </c>
      <c r="M72" s="261" t="e">
        <f t="shared" si="27"/>
        <v>#REF!</v>
      </c>
      <c r="N72" s="160">
        <f t="shared" si="18"/>
        <v>0</v>
      </c>
      <c r="O72" s="12"/>
      <c r="P72" s="148" t="s">
        <v>2011</v>
      </c>
      <c r="Q72" s="149" t="str">
        <f t="shared" si="30"/>
        <v>AP1737</v>
      </c>
      <c r="R72" s="150" t="s">
        <v>171</v>
      </c>
      <c r="S72" s="151" t="s">
        <v>3401</v>
      </c>
      <c r="T72" s="152">
        <v>1</v>
      </c>
      <c r="U72" s="125"/>
      <c r="V72" s="159">
        <v>6.45</v>
      </c>
      <c r="W72" s="261" t="e">
        <f t="shared" si="19"/>
        <v>#REF!</v>
      </c>
      <c r="X72" s="261" t="e">
        <f t="shared" si="20"/>
        <v>#REF!</v>
      </c>
      <c r="Y72" s="261" t="e">
        <f t="shared" si="21"/>
        <v>#REF!</v>
      </c>
      <c r="Z72" s="261" t="e">
        <f t="shared" si="22"/>
        <v>#REF!</v>
      </c>
      <c r="AA72" s="261" t="e">
        <f t="shared" si="23"/>
        <v>#REF!</v>
      </c>
      <c r="AB72" s="261" t="e">
        <f t="shared" si="23"/>
        <v>#REF!</v>
      </c>
      <c r="AC72" s="160">
        <f t="shared" si="29"/>
        <v>0</v>
      </c>
    </row>
    <row r="73" spans="1:29" x14ac:dyDescent="0.25">
      <c r="A73" s="148" t="s">
        <v>1790</v>
      </c>
      <c r="B73" s="156" t="str">
        <f t="shared" si="17"/>
        <v>AP1139</v>
      </c>
      <c r="C73" s="150" t="s">
        <v>933</v>
      </c>
      <c r="D73" s="157" t="s">
        <v>2752</v>
      </c>
      <c r="E73" s="158"/>
      <c r="F73" s="125"/>
      <c r="G73" s="159">
        <v>3.9000000000000004</v>
      </c>
      <c r="H73" s="261" t="e">
        <f t="shared" si="24"/>
        <v>#REF!</v>
      </c>
      <c r="I73" s="261" t="e">
        <f t="shared" si="28"/>
        <v>#REF!</v>
      </c>
      <c r="J73" s="261" t="e">
        <f t="shared" si="25"/>
        <v>#REF!</v>
      </c>
      <c r="K73" s="261" t="e">
        <f t="shared" si="26"/>
        <v>#REF!</v>
      </c>
      <c r="L73" s="261" t="e">
        <f t="shared" si="27"/>
        <v>#REF!</v>
      </c>
      <c r="M73" s="261" t="e">
        <f t="shared" si="27"/>
        <v>#REF!</v>
      </c>
      <c r="N73" s="160">
        <f t="shared" si="18"/>
        <v>0</v>
      </c>
      <c r="O73" s="12"/>
      <c r="P73" s="148" t="s">
        <v>172</v>
      </c>
      <c r="Q73" s="149" t="str">
        <f t="shared" si="30"/>
        <v>C0153</v>
      </c>
      <c r="R73" s="150" t="s">
        <v>173</v>
      </c>
      <c r="S73" s="151" t="s">
        <v>3402</v>
      </c>
      <c r="T73" s="152">
        <v>1</v>
      </c>
      <c r="U73" s="125"/>
      <c r="V73" s="159">
        <v>17.100000000000001</v>
      </c>
      <c r="W73" s="261" t="e">
        <f t="shared" si="19"/>
        <v>#REF!</v>
      </c>
      <c r="X73" s="261" t="e">
        <f t="shared" si="20"/>
        <v>#REF!</v>
      </c>
      <c r="Y73" s="261" t="e">
        <f t="shared" si="21"/>
        <v>#REF!</v>
      </c>
      <c r="Z73" s="261" t="e">
        <f t="shared" si="22"/>
        <v>#REF!</v>
      </c>
      <c r="AA73" s="261" t="e">
        <f t="shared" si="23"/>
        <v>#REF!</v>
      </c>
      <c r="AB73" s="261" t="e">
        <f t="shared" si="23"/>
        <v>#REF!</v>
      </c>
      <c r="AC73" s="160">
        <f t="shared" si="29"/>
        <v>0</v>
      </c>
    </row>
    <row r="74" spans="1:29" x14ac:dyDescent="0.25">
      <c r="A74" s="148" t="s">
        <v>1897</v>
      </c>
      <c r="B74" s="156" t="str">
        <f t="shared" si="17"/>
        <v>AP1221</v>
      </c>
      <c r="C74" s="150" t="s">
        <v>289</v>
      </c>
      <c r="D74" s="157" t="s">
        <v>2753</v>
      </c>
      <c r="E74" s="158"/>
      <c r="F74" s="125"/>
      <c r="G74" s="159">
        <v>1.55</v>
      </c>
      <c r="H74" s="261" t="e">
        <f t="shared" si="24"/>
        <v>#REF!</v>
      </c>
      <c r="I74" s="261" t="e">
        <f t="shared" si="28"/>
        <v>#REF!</v>
      </c>
      <c r="J74" s="261" t="e">
        <f t="shared" si="25"/>
        <v>#REF!</v>
      </c>
      <c r="K74" s="261" t="e">
        <f t="shared" si="26"/>
        <v>#REF!</v>
      </c>
      <c r="L74" s="261" t="e">
        <f t="shared" si="27"/>
        <v>#REF!</v>
      </c>
      <c r="M74" s="261" t="e">
        <f t="shared" si="27"/>
        <v>#REF!</v>
      </c>
      <c r="N74" s="160">
        <f t="shared" si="18"/>
        <v>0</v>
      </c>
      <c r="O74" s="12"/>
      <c r="P74" s="155" t="s">
        <v>2638</v>
      </c>
      <c r="Q74" s="149" t="str">
        <f t="shared" si="30"/>
        <v>AP1228</v>
      </c>
      <c r="R74" s="154" t="s">
        <v>128</v>
      </c>
      <c r="S74" s="151" t="s">
        <v>3403</v>
      </c>
      <c r="T74" s="152">
        <v>1</v>
      </c>
      <c r="U74" s="22"/>
      <c r="V74" s="159">
        <v>10.55</v>
      </c>
      <c r="W74" s="261" t="e">
        <f t="shared" si="19"/>
        <v>#REF!</v>
      </c>
      <c r="X74" s="261" t="e">
        <f t="shared" si="20"/>
        <v>#REF!</v>
      </c>
      <c r="Y74" s="261" t="e">
        <f t="shared" si="21"/>
        <v>#REF!</v>
      </c>
      <c r="Z74" s="261" t="e">
        <f t="shared" si="22"/>
        <v>#REF!</v>
      </c>
      <c r="AA74" s="261" t="e">
        <f t="shared" si="23"/>
        <v>#REF!</v>
      </c>
      <c r="AB74" s="261" t="e">
        <f t="shared" si="23"/>
        <v>#REF!</v>
      </c>
      <c r="AC74" s="164">
        <f t="shared" si="29"/>
        <v>0</v>
      </c>
    </row>
    <row r="75" spans="1:29" x14ac:dyDescent="0.25">
      <c r="A75" s="148" t="s">
        <v>1898</v>
      </c>
      <c r="B75" s="156" t="str">
        <f t="shared" si="17"/>
        <v>AP1222</v>
      </c>
      <c r="C75" s="150" t="s">
        <v>939</v>
      </c>
      <c r="D75" s="157" t="s">
        <v>2754</v>
      </c>
      <c r="E75" s="158"/>
      <c r="F75" s="125"/>
      <c r="G75" s="159">
        <v>1.6500000000000001</v>
      </c>
      <c r="H75" s="261" t="e">
        <f t="shared" si="24"/>
        <v>#REF!</v>
      </c>
      <c r="I75" s="261" t="e">
        <f t="shared" si="28"/>
        <v>#REF!</v>
      </c>
      <c r="J75" s="261" t="e">
        <f t="shared" si="25"/>
        <v>#REF!</v>
      </c>
      <c r="K75" s="261" t="e">
        <f t="shared" si="26"/>
        <v>#REF!</v>
      </c>
      <c r="L75" s="261" t="e">
        <f t="shared" si="27"/>
        <v>#REF!</v>
      </c>
      <c r="M75" s="261" t="e">
        <f t="shared" si="27"/>
        <v>#REF!</v>
      </c>
      <c r="N75" s="160">
        <f t="shared" si="18"/>
        <v>0</v>
      </c>
      <c r="O75" s="12"/>
      <c r="P75" s="148" t="s">
        <v>1805</v>
      </c>
      <c r="Q75" s="149" t="str">
        <f t="shared" si="30"/>
        <v>AP8240</v>
      </c>
      <c r="R75" s="150" t="s">
        <v>1188</v>
      </c>
      <c r="S75" s="151" t="s">
        <v>3404</v>
      </c>
      <c r="T75" s="152"/>
      <c r="U75" s="125"/>
      <c r="V75" s="159">
        <v>5.9</v>
      </c>
      <c r="W75" s="261" t="e">
        <f t="shared" si="19"/>
        <v>#REF!</v>
      </c>
      <c r="X75" s="261" t="e">
        <f t="shared" si="20"/>
        <v>#REF!</v>
      </c>
      <c r="Y75" s="261" t="e">
        <f t="shared" si="21"/>
        <v>#REF!</v>
      </c>
      <c r="Z75" s="261" t="e">
        <f t="shared" si="22"/>
        <v>#REF!</v>
      </c>
      <c r="AA75" s="261" t="e">
        <f t="shared" si="23"/>
        <v>#REF!</v>
      </c>
      <c r="AB75" s="261" t="e">
        <f t="shared" si="23"/>
        <v>#REF!</v>
      </c>
      <c r="AC75" s="160">
        <f t="shared" si="29"/>
        <v>0</v>
      </c>
    </row>
    <row r="76" spans="1:29" x14ac:dyDescent="0.25">
      <c r="A76" s="148" t="s">
        <v>1899</v>
      </c>
      <c r="B76" s="156" t="str">
        <f t="shared" si="17"/>
        <v>AP1223</v>
      </c>
      <c r="C76" s="150" t="s">
        <v>940</v>
      </c>
      <c r="D76" s="157" t="s">
        <v>2755</v>
      </c>
      <c r="E76" s="158"/>
      <c r="F76" s="125"/>
      <c r="G76" s="159">
        <v>2</v>
      </c>
      <c r="H76" s="261" t="e">
        <f t="shared" si="24"/>
        <v>#REF!</v>
      </c>
      <c r="I76" s="261" t="e">
        <f t="shared" si="28"/>
        <v>#REF!</v>
      </c>
      <c r="J76" s="261" t="e">
        <f t="shared" si="25"/>
        <v>#REF!</v>
      </c>
      <c r="K76" s="261" t="e">
        <f t="shared" si="26"/>
        <v>#REF!</v>
      </c>
      <c r="L76" s="261" t="e">
        <f t="shared" si="27"/>
        <v>#REF!</v>
      </c>
      <c r="M76" s="261" t="e">
        <f t="shared" si="27"/>
        <v>#REF!</v>
      </c>
      <c r="N76" s="160">
        <f t="shared" si="18"/>
        <v>0</v>
      </c>
      <c r="O76" s="12"/>
      <c r="P76" s="148" t="s">
        <v>1924</v>
      </c>
      <c r="Q76" s="149" t="str">
        <f t="shared" si="30"/>
        <v>AP5359</v>
      </c>
      <c r="R76" s="150" t="s">
        <v>1021</v>
      </c>
      <c r="S76" s="151" t="s">
        <v>3405</v>
      </c>
      <c r="T76" s="152"/>
      <c r="U76" s="125"/>
      <c r="V76" s="159">
        <v>2.8000000000000003</v>
      </c>
      <c r="W76" s="261" t="e">
        <f t="shared" si="19"/>
        <v>#REF!</v>
      </c>
      <c r="X76" s="261" t="e">
        <f t="shared" si="20"/>
        <v>#REF!</v>
      </c>
      <c r="Y76" s="261" t="e">
        <f t="shared" si="21"/>
        <v>#REF!</v>
      </c>
      <c r="Z76" s="261" t="e">
        <f t="shared" si="22"/>
        <v>#REF!</v>
      </c>
      <c r="AA76" s="261" t="e">
        <f t="shared" si="23"/>
        <v>#REF!</v>
      </c>
      <c r="AB76" s="261" t="e">
        <f t="shared" si="23"/>
        <v>#REF!</v>
      </c>
      <c r="AC76" s="160">
        <f t="shared" si="29"/>
        <v>0</v>
      </c>
    </row>
    <row r="77" spans="1:29" x14ac:dyDescent="0.25">
      <c r="A77" s="148" t="s">
        <v>1895</v>
      </c>
      <c r="B77" s="156" t="str">
        <f t="shared" si="17"/>
        <v>AP1694</v>
      </c>
      <c r="C77" s="150" t="s">
        <v>963</v>
      </c>
      <c r="D77" s="157" t="s">
        <v>2756</v>
      </c>
      <c r="E77" s="158"/>
      <c r="F77" s="125"/>
      <c r="G77" s="159">
        <v>4.8000000000000007</v>
      </c>
      <c r="H77" s="261" t="e">
        <f t="shared" si="24"/>
        <v>#REF!</v>
      </c>
      <c r="I77" s="261" t="e">
        <f t="shared" si="28"/>
        <v>#REF!</v>
      </c>
      <c r="J77" s="261" t="e">
        <f t="shared" si="25"/>
        <v>#REF!</v>
      </c>
      <c r="K77" s="261" t="e">
        <f t="shared" si="26"/>
        <v>#REF!</v>
      </c>
      <c r="L77" s="261" t="e">
        <f t="shared" si="27"/>
        <v>#REF!</v>
      </c>
      <c r="M77" s="261" t="e">
        <f t="shared" si="27"/>
        <v>#REF!</v>
      </c>
      <c r="N77" s="160">
        <f t="shared" si="18"/>
        <v>0</v>
      </c>
      <c r="O77" s="12"/>
      <c r="P77" s="148" t="s">
        <v>1923</v>
      </c>
      <c r="Q77" s="149" t="str">
        <f t="shared" si="30"/>
        <v>AP5360</v>
      </c>
      <c r="R77" s="150" t="s">
        <v>1022</v>
      </c>
      <c r="S77" s="151" t="s">
        <v>3406</v>
      </c>
      <c r="T77" s="152"/>
      <c r="U77" s="125"/>
      <c r="V77" s="159">
        <v>3.3000000000000003</v>
      </c>
      <c r="W77" s="261" t="e">
        <f t="shared" si="19"/>
        <v>#REF!</v>
      </c>
      <c r="X77" s="261" t="e">
        <f t="shared" si="20"/>
        <v>#REF!</v>
      </c>
      <c r="Y77" s="261" t="e">
        <f t="shared" si="21"/>
        <v>#REF!</v>
      </c>
      <c r="Z77" s="261" t="e">
        <f t="shared" si="22"/>
        <v>#REF!</v>
      </c>
      <c r="AA77" s="261" t="e">
        <f t="shared" si="23"/>
        <v>#REF!</v>
      </c>
      <c r="AB77" s="261" t="e">
        <f t="shared" si="23"/>
        <v>#REF!</v>
      </c>
      <c r="AC77" s="160">
        <f t="shared" si="29"/>
        <v>0</v>
      </c>
    </row>
    <row r="78" spans="1:29" x14ac:dyDescent="0.25">
      <c r="A78" s="148" t="s">
        <v>1896</v>
      </c>
      <c r="B78" s="156" t="str">
        <f t="shared" si="17"/>
        <v>AP1695</v>
      </c>
      <c r="C78" s="150" t="s">
        <v>964</v>
      </c>
      <c r="D78" s="157" t="s">
        <v>2757</v>
      </c>
      <c r="E78" s="158"/>
      <c r="F78" s="125"/>
      <c r="G78" s="159">
        <v>5.6000000000000005</v>
      </c>
      <c r="H78" s="261" t="e">
        <f t="shared" si="24"/>
        <v>#REF!</v>
      </c>
      <c r="I78" s="261" t="e">
        <f t="shared" si="28"/>
        <v>#REF!</v>
      </c>
      <c r="J78" s="261" t="e">
        <f t="shared" si="25"/>
        <v>#REF!</v>
      </c>
      <c r="K78" s="261" t="e">
        <f t="shared" si="26"/>
        <v>#REF!</v>
      </c>
      <c r="L78" s="261" t="e">
        <f t="shared" si="27"/>
        <v>#REF!</v>
      </c>
      <c r="M78" s="261" t="e">
        <f t="shared" si="27"/>
        <v>#REF!</v>
      </c>
      <c r="N78" s="160">
        <f t="shared" si="18"/>
        <v>0</v>
      </c>
      <c r="O78" s="12"/>
      <c r="P78" s="148" t="s">
        <v>1925</v>
      </c>
      <c r="Q78" s="149" t="str">
        <f t="shared" si="30"/>
        <v>AP7700</v>
      </c>
      <c r="R78" s="150" t="s">
        <v>1157</v>
      </c>
      <c r="S78" s="151" t="s">
        <v>3407</v>
      </c>
      <c r="T78" s="152">
        <v>12</v>
      </c>
      <c r="U78" s="125"/>
      <c r="V78" s="159">
        <v>9</v>
      </c>
      <c r="W78" s="261" t="e">
        <f t="shared" si="19"/>
        <v>#REF!</v>
      </c>
      <c r="X78" s="261" t="e">
        <f t="shared" si="20"/>
        <v>#REF!</v>
      </c>
      <c r="Y78" s="261" t="e">
        <f t="shared" si="21"/>
        <v>#REF!</v>
      </c>
      <c r="Z78" s="261" t="e">
        <f t="shared" si="22"/>
        <v>#REF!</v>
      </c>
      <c r="AA78" s="261" t="e">
        <f t="shared" si="23"/>
        <v>#REF!</v>
      </c>
      <c r="AB78" s="261" t="e">
        <f t="shared" si="23"/>
        <v>#REF!</v>
      </c>
      <c r="AC78" s="160">
        <f t="shared" si="29"/>
        <v>0</v>
      </c>
    </row>
    <row r="79" spans="1:29" x14ac:dyDescent="0.25">
      <c r="A79" s="148" t="s">
        <v>1900</v>
      </c>
      <c r="B79" s="156" t="str">
        <f t="shared" si="17"/>
        <v>AP1696</v>
      </c>
      <c r="C79" s="150" t="s">
        <v>965</v>
      </c>
      <c r="D79" s="157" t="s">
        <v>2758</v>
      </c>
      <c r="E79" s="158"/>
      <c r="F79" s="125"/>
      <c r="G79" s="159">
        <v>6.95</v>
      </c>
      <c r="H79" s="261" t="e">
        <f t="shared" si="24"/>
        <v>#REF!</v>
      </c>
      <c r="I79" s="261" t="e">
        <f t="shared" si="28"/>
        <v>#REF!</v>
      </c>
      <c r="J79" s="261" t="e">
        <f t="shared" si="25"/>
        <v>#REF!</v>
      </c>
      <c r="K79" s="261" t="e">
        <f t="shared" si="26"/>
        <v>#REF!</v>
      </c>
      <c r="L79" s="261" t="e">
        <f t="shared" si="27"/>
        <v>#REF!</v>
      </c>
      <c r="M79" s="261" t="e">
        <f t="shared" si="27"/>
        <v>#REF!</v>
      </c>
      <c r="N79" s="160">
        <f t="shared" si="18"/>
        <v>0</v>
      </c>
      <c r="O79" s="12"/>
      <c r="P79" s="148" t="s">
        <v>1926</v>
      </c>
      <c r="Q79" s="149" t="str">
        <f t="shared" si="30"/>
        <v>AP5442</v>
      </c>
      <c r="R79" s="150" t="s">
        <v>1032</v>
      </c>
      <c r="S79" s="151" t="s">
        <v>3408</v>
      </c>
      <c r="T79" s="152"/>
      <c r="U79" s="125"/>
      <c r="V79" s="159">
        <v>3.1500000000000004</v>
      </c>
      <c r="W79" s="261" t="e">
        <f t="shared" si="19"/>
        <v>#REF!</v>
      </c>
      <c r="X79" s="261" t="e">
        <f t="shared" si="20"/>
        <v>#REF!</v>
      </c>
      <c r="Y79" s="261" t="e">
        <f t="shared" si="21"/>
        <v>#REF!</v>
      </c>
      <c r="Z79" s="261" t="e">
        <f t="shared" si="22"/>
        <v>#REF!</v>
      </c>
      <c r="AA79" s="261" t="e">
        <f t="shared" si="23"/>
        <v>#REF!</v>
      </c>
      <c r="AB79" s="261" t="e">
        <f t="shared" si="23"/>
        <v>#REF!</v>
      </c>
      <c r="AC79" s="160">
        <f t="shared" si="29"/>
        <v>0</v>
      </c>
    </row>
    <row r="80" spans="1:29" x14ac:dyDescent="0.25">
      <c r="A80" s="148" t="s">
        <v>1901</v>
      </c>
      <c r="B80" s="156" t="str">
        <f t="shared" si="17"/>
        <v>AP4575</v>
      </c>
      <c r="C80" s="150" t="s">
        <v>129</v>
      </c>
      <c r="D80" s="157" t="s">
        <v>2759</v>
      </c>
      <c r="E80" s="158"/>
      <c r="F80" s="125"/>
      <c r="G80" s="159">
        <v>1.55</v>
      </c>
      <c r="H80" s="261" t="e">
        <f t="shared" si="24"/>
        <v>#REF!</v>
      </c>
      <c r="I80" s="261" t="e">
        <f t="shared" si="28"/>
        <v>#REF!</v>
      </c>
      <c r="J80" s="261" t="e">
        <f t="shared" si="25"/>
        <v>#REF!</v>
      </c>
      <c r="K80" s="261" t="e">
        <f t="shared" si="26"/>
        <v>#REF!</v>
      </c>
      <c r="L80" s="261" t="e">
        <f t="shared" si="27"/>
        <v>#REF!</v>
      </c>
      <c r="M80" s="261" t="e">
        <f t="shared" si="27"/>
        <v>#REF!</v>
      </c>
      <c r="N80" s="160">
        <f t="shared" si="18"/>
        <v>0</v>
      </c>
      <c r="O80" s="12"/>
      <c r="P80" s="153" t="s">
        <v>303</v>
      </c>
      <c r="Q80" s="149" t="str">
        <f t="shared" si="30"/>
        <v>AP1190</v>
      </c>
      <c r="R80" s="154" t="s">
        <v>304</v>
      </c>
      <c r="S80" s="151" t="s">
        <v>3409</v>
      </c>
      <c r="T80" s="152">
        <v>6</v>
      </c>
      <c r="U80" s="22"/>
      <c r="V80" s="159">
        <v>3.35</v>
      </c>
      <c r="W80" s="261" t="e">
        <f t="shared" si="19"/>
        <v>#REF!</v>
      </c>
      <c r="X80" s="261" t="e">
        <f t="shared" si="20"/>
        <v>#REF!</v>
      </c>
      <c r="Y80" s="261" t="e">
        <f t="shared" si="21"/>
        <v>#REF!</v>
      </c>
      <c r="Z80" s="261" t="e">
        <f t="shared" si="22"/>
        <v>#REF!</v>
      </c>
      <c r="AA80" s="261" t="e">
        <f t="shared" si="23"/>
        <v>#REF!</v>
      </c>
      <c r="AB80" s="261" t="e">
        <f t="shared" si="23"/>
        <v>#REF!</v>
      </c>
      <c r="AC80" s="164">
        <f t="shared" si="29"/>
        <v>0</v>
      </c>
    </row>
    <row r="81" spans="1:29" x14ac:dyDescent="0.25">
      <c r="A81" s="148" t="s">
        <v>1902</v>
      </c>
      <c r="B81" s="156" t="str">
        <f t="shared" si="17"/>
        <v>AP8621</v>
      </c>
      <c r="C81" s="150" t="s">
        <v>1199</v>
      </c>
      <c r="D81" s="157" t="s">
        <v>2760</v>
      </c>
      <c r="E81" s="158"/>
      <c r="F81" s="125"/>
      <c r="G81" s="159">
        <v>2.4500000000000002</v>
      </c>
      <c r="H81" s="261" t="e">
        <f t="shared" si="24"/>
        <v>#REF!</v>
      </c>
      <c r="I81" s="261" t="e">
        <f t="shared" si="28"/>
        <v>#REF!</v>
      </c>
      <c r="J81" s="261" t="e">
        <f t="shared" si="25"/>
        <v>#REF!</v>
      </c>
      <c r="K81" s="261" t="e">
        <f t="shared" si="26"/>
        <v>#REF!</v>
      </c>
      <c r="L81" s="261" t="e">
        <f t="shared" si="27"/>
        <v>#REF!</v>
      </c>
      <c r="M81" s="261" t="e">
        <f t="shared" si="27"/>
        <v>#REF!</v>
      </c>
      <c r="N81" s="160">
        <f t="shared" si="18"/>
        <v>0</v>
      </c>
      <c r="O81" s="12"/>
      <c r="P81" s="155" t="s">
        <v>1802</v>
      </c>
      <c r="Q81" s="149" t="str">
        <f t="shared" si="30"/>
        <v>AP9018</v>
      </c>
      <c r="R81" s="154" t="s">
        <v>1223</v>
      </c>
      <c r="S81" s="151" t="s">
        <v>3410</v>
      </c>
      <c r="T81" s="152">
        <v>1</v>
      </c>
      <c r="U81" s="22"/>
      <c r="V81" s="159">
        <v>7.75</v>
      </c>
      <c r="W81" s="261" t="e">
        <f t="shared" si="19"/>
        <v>#REF!</v>
      </c>
      <c r="X81" s="261" t="e">
        <f t="shared" si="20"/>
        <v>#REF!</v>
      </c>
      <c r="Y81" s="261" t="e">
        <f t="shared" si="21"/>
        <v>#REF!</v>
      </c>
      <c r="Z81" s="261" t="e">
        <f t="shared" si="22"/>
        <v>#REF!</v>
      </c>
      <c r="AA81" s="261" t="e">
        <f t="shared" si="23"/>
        <v>#REF!</v>
      </c>
      <c r="AB81" s="261" t="e">
        <f t="shared" si="23"/>
        <v>#REF!</v>
      </c>
      <c r="AC81" s="164">
        <f t="shared" si="29"/>
        <v>0</v>
      </c>
    </row>
    <row r="82" spans="1:29" x14ac:dyDescent="0.25">
      <c r="A82" s="148" t="s">
        <v>1904</v>
      </c>
      <c r="B82" s="156" t="str">
        <f t="shared" si="17"/>
        <v>AP8126</v>
      </c>
      <c r="C82" s="150" t="s">
        <v>1182</v>
      </c>
      <c r="D82" s="157" t="s">
        <v>2761</v>
      </c>
      <c r="E82" s="158">
        <v>12</v>
      </c>
      <c r="F82" s="125"/>
      <c r="G82" s="159">
        <v>2.2000000000000002</v>
      </c>
      <c r="H82" s="261" t="e">
        <f t="shared" si="24"/>
        <v>#REF!</v>
      </c>
      <c r="I82" s="261" t="e">
        <f t="shared" si="28"/>
        <v>#REF!</v>
      </c>
      <c r="J82" s="261" t="e">
        <f t="shared" si="25"/>
        <v>#REF!</v>
      </c>
      <c r="K82" s="261" t="e">
        <f t="shared" si="26"/>
        <v>#REF!</v>
      </c>
      <c r="L82" s="261" t="e">
        <f t="shared" si="27"/>
        <v>#REF!</v>
      </c>
      <c r="M82" s="261" t="e">
        <f t="shared" si="27"/>
        <v>#REF!</v>
      </c>
      <c r="N82" s="160">
        <f t="shared" si="18"/>
        <v>0</v>
      </c>
      <c r="O82" s="12"/>
      <c r="P82" s="148" t="s">
        <v>1927</v>
      </c>
      <c r="Q82" s="149" t="str">
        <f t="shared" si="30"/>
        <v>GP2040</v>
      </c>
      <c r="R82" s="150" t="s">
        <v>79</v>
      </c>
      <c r="S82" s="151" t="s">
        <v>3411</v>
      </c>
      <c r="T82" s="152">
        <v>12</v>
      </c>
      <c r="U82" s="125"/>
      <c r="V82" s="159">
        <v>5.9</v>
      </c>
      <c r="W82" s="261" t="e">
        <f t="shared" si="19"/>
        <v>#REF!</v>
      </c>
      <c r="X82" s="261" t="e">
        <f t="shared" si="20"/>
        <v>#REF!</v>
      </c>
      <c r="Y82" s="261" t="e">
        <f t="shared" si="21"/>
        <v>#REF!</v>
      </c>
      <c r="Z82" s="261" t="e">
        <f t="shared" si="22"/>
        <v>#REF!</v>
      </c>
      <c r="AA82" s="261" t="e">
        <f t="shared" si="23"/>
        <v>#REF!</v>
      </c>
      <c r="AB82" s="261" t="e">
        <f t="shared" si="23"/>
        <v>#REF!</v>
      </c>
      <c r="AC82" s="160">
        <f t="shared" si="29"/>
        <v>0</v>
      </c>
    </row>
    <row r="83" spans="1:29" x14ac:dyDescent="0.25">
      <c r="A83" s="148" t="s">
        <v>1903</v>
      </c>
      <c r="B83" s="156" t="str">
        <f t="shared" si="17"/>
        <v>AP4381</v>
      </c>
      <c r="C83" s="150" t="s">
        <v>989</v>
      </c>
      <c r="D83" s="157" t="s">
        <v>2762</v>
      </c>
      <c r="E83" s="158"/>
      <c r="F83" s="125"/>
      <c r="G83" s="159">
        <v>3</v>
      </c>
      <c r="H83" s="261" t="e">
        <f t="shared" si="24"/>
        <v>#REF!</v>
      </c>
      <c r="I83" s="261" t="e">
        <f t="shared" si="28"/>
        <v>#REF!</v>
      </c>
      <c r="J83" s="261" t="e">
        <f t="shared" si="25"/>
        <v>#REF!</v>
      </c>
      <c r="K83" s="261" t="e">
        <f t="shared" si="26"/>
        <v>#REF!</v>
      </c>
      <c r="L83" s="261" t="e">
        <f t="shared" si="27"/>
        <v>#REF!</v>
      </c>
      <c r="M83" s="261" t="e">
        <f t="shared" si="27"/>
        <v>#REF!</v>
      </c>
      <c r="N83" s="160">
        <f t="shared" si="18"/>
        <v>0</v>
      </c>
      <c r="O83" s="12"/>
      <c r="P83" s="148" t="s">
        <v>1813</v>
      </c>
      <c r="Q83" s="149" t="str">
        <f t="shared" si="30"/>
        <v>GP2046</v>
      </c>
      <c r="R83" s="150" t="s">
        <v>82</v>
      </c>
      <c r="S83" s="151" t="s">
        <v>3412</v>
      </c>
      <c r="T83" s="152">
        <v>12</v>
      </c>
      <c r="U83" s="125"/>
      <c r="V83" s="159">
        <v>9.25</v>
      </c>
      <c r="W83" s="261" t="e">
        <f t="shared" si="19"/>
        <v>#REF!</v>
      </c>
      <c r="X83" s="261" t="e">
        <f t="shared" si="20"/>
        <v>#REF!</v>
      </c>
      <c r="Y83" s="261" t="e">
        <f t="shared" si="21"/>
        <v>#REF!</v>
      </c>
      <c r="Z83" s="261" t="e">
        <f t="shared" si="22"/>
        <v>#REF!</v>
      </c>
      <c r="AA83" s="261" t="e">
        <f t="shared" si="23"/>
        <v>#REF!</v>
      </c>
      <c r="AB83" s="261" t="e">
        <f t="shared" si="23"/>
        <v>#REF!</v>
      </c>
      <c r="AC83" s="160">
        <f t="shared" si="29"/>
        <v>0</v>
      </c>
    </row>
    <row r="84" spans="1:29" x14ac:dyDescent="0.25">
      <c r="A84" s="148" t="s">
        <v>1905</v>
      </c>
      <c r="B84" s="156" t="str">
        <f t="shared" si="17"/>
        <v>AP8434</v>
      </c>
      <c r="C84" s="150" t="s">
        <v>1194</v>
      </c>
      <c r="D84" s="157" t="s">
        <v>2763</v>
      </c>
      <c r="E84" s="158"/>
      <c r="F84" s="125"/>
      <c r="G84" s="159">
        <v>3.7</v>
      </c>
      <c r="H84" s="261" t="e">
        <f t="shared" si="24"/>
        <v>#REF!</v>
      </c>
      <c r="I84" s="261" t="e">
        <f t="shared" si="28"/>
        <v>#REF!</v>
      </c>
      <c r="J84" s="261" t="e">
        <f t="shared" si="25"/>
        <v>#REF!</v>
      </c>
      <c r="K84" s="261" t="e">
        <f t="shared" si="26"/>
        <v>#REF!</v>
      </c>
      <c r="L84" s="261" t="e">
        <f t="shared" si="27"/>
        <v>#REF!</v>
      </c>
      <c r="M84" s="261" t="e">
        <f t="shared" si="27"/>
        <v>#REF!</v>
      </c>
      <c r="N84" s="160">
        <f t="shared" si="18"/>
        <v>0</v>
      </c>
      <c r="O84" s="12"/>
      <c r="P84" s="148" t="s">
        <v>1811</v>
      </c>
      <c r="Q84" s="149" t="str">
        <f t="shared" si="30"/>
        <v>GP2042</v>
      </c>
      <c r="R84" s="150" t="s">
        <v>80</v>
      </c>
      <c r="S84" s="151" t="s">
        <v>3413</v>
      </c>
      <c r="T84" s="152">
        <v>12</v>
      </c>
      <c r="U84" s="125"/>
      <c r="V84" s="159">
        <v>6.3</v>
      </c>
      <c r="W84" s="261" t="e">
        <f t="shared" si="19"/>
        <v>#REF!</v>
      </c>
      <c r="X84" s="261" t="e">
        <f t="shared" si="20"/>
        <v>#REF!</v>
      </c>
      <c r="Y84" s="261" t="e">
        <f t="shared" si="21"/>
        <v>#REF!</v>
      </c>
      <c r="Z84" s="261" t="e">
        <f t="shared" si="22"/>
        <v>#REF!</v>
      </c>
      <c r="AA84" s="261" t="e">
        <f t="shared" si="23"/>
        <v>#REF!</v>
      </c>
      <c r="AB84" s="261" t="e">
        <f t="shared" si="23"/>
        <v>#REF!</v>
      </c>
      <c r="AC84" s="160">
        <f t="shared" si="29"/>
        <v>0</v>
      </c>
    </row>
    <row r="85" spans="1:29" x14ac:dyDescent="0.25">
      <c r="A85" s="148" t="s">
        <v>1906</v>
      </c>
      <c r="B85" s="156" t="str">
        <f t="shared" si="17"/>
        <v>AP8435</v>
      </c>
      <c r="C85" s="150" t="s">
        <v>1195</v>
      </c>
      <c r="D85" s="157" t="s">
        <v>2764</v>
      </c>
      <c r="E85" s="158">
        <v>12</v>
      </c>
      <c r="F85" s="125"/>
      <c r="G85" s="159">
        <v>5.15</v>
      </c>
      <c r="H85" s="261" t="e">
        <f t="shared" si="24"/>
        <v>#REF!</v>
      </c>
      <c r="I85" s="261" t="e">
        <f t="shared" si="28"/>
        <v>#REF!</v>
      </c>
      <c r="J85" s="261" t="e">
        <f t="shared" si="25"/>
        <v>#REF!</v>
      </c>
      <c r="K85" s="261" t="e">
        <f t="shared" si="26"/>
        <v>#REF!</v>
      </c>
      <c r="L85" s="261" t="e">
        <f t="shared" si="27"/>
        <v>#REF!</v>
      </c>
      <c r="M85" s="261" t="e">
        <f t="shared" si="27"/>
        <v>#REF!</v>
      </c>
      <c r="N85" s="160">
        <f t="shared" si="18"/>
        <v>0</v>
      </c>
      <c r="O85" s="12"/>
      <c r="P85" s="148" t="s">
        <v>1812</v>
      </c>
      <c r="Q85" s="149" t="str">
        <f t="shared" si="30"/>
        <v>GP2044</v>
      </c>
      <c r="R85" s="150" t="s">
        <v>81</v>
      </c>
      <c r="S85" s="151" t="s">
        <v>3414</v>
      </c>
      <c r="T85" s="152">
        <v>12</v>
      </c>
      <c r="U85" s="125"/>
      <c r="V85" s="159">
        <v>7.1</v>
      </c>
      <c r="W85" s="261" t="e">
        <f t="shared" si="19"/>
        <v>#REF!</v>
      </c>
      <c r="X85" s="261" t="e">
        <f t="shared" si="20"/>
        <v>#REF!</v>
      </c>
      <c r="Y85" s="261" t="e">
        <f t="shared" si="21"/>
        <v>#REF!</v>
      </c>
      <c r="Z85" s="261" t="e">
        <f t="shared" si="22"/>
        <v>#REF!</v>
      </c>
      <c r="AA85" s="261" t="e">
        <f t="shared" si="23"/>
        <v>#REF!</v>
      </c>
      <c r="AB85" s="261" t="e">
        <f t="shared" si="23"/>
        <v>#REF!</v>
      </c>
      <c r="AC85" s="160">
        <f t="shared" si="29"/>
        <v>0</v>
      </c>
    </row>
    <row r="86" spans="1:29" x14ac:dyDescent="0.25">
      <c r="A86" s="148" t="s">
        <v>1907</v>
      </c>
      <c r="B86" s="156" t="str">
        <f t="shared" si="17"/>
        <v>AP8436</v>
      </c>
      <c r="C86" s="150" t="s">
        <v>1196</v>
      </c>
      <c r="D86" s="157" t="s">
        <v>2765</v>
      </c>
      <c r="E86" s="158"/>
      <c r="F86" s="125"/>
      <c r="G86" s="159">
        <v>8.4500000000000011</v>
      </c>
      <c r="H86" s="261" t="e">
        <f t="shared" si="24"/>
        <v>#REF!</v>
      </c>
      <c r="I86" s="261" t="e">
        <f t="shared" si="28"/>
        <v>#REF!</v>
      </c>
      <c r="J86" s="261" t="e">
        <f t="shared" si="25"/>
        <v>#REF!</v>
      </c>
      <c r="K86" s="261" t="e">
        <f t="shared" si="26"/>
        <v>#REF!</v>
      </c>
      <c r="L86" s="261" t="e">
        <f t="shared" si="27"/>
        <v>#REF!</v>
      </c>
      <c r="M86" s="261" t="e">
        <f t="shared" si="27"/>
        <v>#REF!</v>
      </c>
      <c r="N86" s="160">
        <f t="shared" si="18"/>
        <v>0</v>
      </c>
      <c r="O86" s="12"/>
      <c r="P86" s="148" t="s">
        <v>2012</v>
      </c>
      <c r="Q86" s="149" t="str">
        <f t="shared" si="30"/>
        <v>GP2030</v>
      </c>
      <c r="R86" s="150" t="s">
        <v>83</v>
      </c>
      <c r="S86" s="151" t="s">
        <v>3415</v>
      </c>
      <c r="T86" s="152">
        <v>2</v>
      </c>
      <c r="U86" s="125"/>
      <c r="V86" s="159">
        <v>58.65</v>
      </c>
      <c r="W86" s="261" t="e">
        <f t="shared" si="19"/>
        <v>#REF!</v>
      </c>
      <c r="X86" s="261" t="e">
        <f t="shared" si="20"/>
        <v>#REF!</v>
      </c>
      <c r="Y86" s="261" t="e">
        <f t="shared" si="21"/>
        <v>#REF!</v>
      </c>
      <c r="Z86" s="261" t="e">
        <f t="shared" si="22"/>
        <v>#REF!</v>
      </c>
      <c r="AA86" s="261" t="e">
        <f t="shared" si="23"/>
        <v>#REF!</v>
      </c>
      <c r="AB86" s="261" t="e">
        <f t="shared" si="23"/>
        <v>#REF!</v>
      </c>
      <c r="AC86" s="160">
        <f t="shared" si="29"/>
        <v>0</v>
      </c>
    </row>
    <row r="87" spans="1:29" x14ac:dyDescent="0.25">
      <c r="A87" s="148" t="s">
        <v>1794</v>
      </c>
      <c r="B87" s="156" t="str">
        <f t="shared" si="17"/>
        <v>AP8108</v>
      </c>
      <c r="C87" s="150" t="s">
        <v>30</v>
      </c>
      <c r="D87" s="157" t="s">
        <v>2766</v>
      </c>
      <c r="E87" s="158">
        <v>24</v>
      </c>
      <c r="F87" s="125"/>
      <c r="G87" s="159">
        <v>4.5</v>
      </c>
      <c r="H87" s="261" t="e">
        <f t="shared" si="24"/>
        <v>#REF!</v>
      </c>
      <c r="I87" s="261" t="e">
        <f t="shared" si="28"/>
        <v>#REF!</v>
      </c>
      <c r="J87" s="261" t="e">
        <f t="shared" si="25"/>
        <v>#REF!</v>
      </c>
      <c r="K87" s="261" t="e">
        <f t="shared" si="26"/>
        <v>#REF!</v>
      </c>
      <c r="L87" s="261" t="e">
        <f t="shared" si="27"/>
        <v>#REF!</v>
      </c>
      <c r="M87" s="261" t="e">
        <f t="shared" si="27"/>
        <v>#REF!</v>
      </c>
      <c r="N87" s="160">
        <f t="shared" si="18"/>
        <v>0</v>
      </c>
      <c r="O87" s="12"/>
      <c r="P87" s="148" t="s">
        <v>2013</v>
      </c>
      <c r="Q87" s="149" t="str">
        <f t="shared" si="30"/>
        <v>AP4659</v>
      </c>
      <c r="R87" s="150" t="s">
        <v>134</v>
      </c>
      <c r="S87" s="151" t="s">
        <v>3416</v>
      </c>
      <c r="T87" s="152">
        <v>1</v>
      </c>
      <c r="U87" s="125"/>
      <c r="V87" s="159">
        <v>36.35</v>
      </c>
      <c r="W87" s="261" t="e">
        <f t="shared" si="19"/>
        <v>#REF!</v>
      </c>
      <c r="X87" s="261" t="e">
        <f t="shared" si="20"/>
        <v>#REF!</v>
      </c>
      <c r="Y87" s="261" t="e">
        <f t="shared" si="21"/>
        <v>#REF!</v>
      </c>
      <c r="Z87" s="261" t="e">
        <f t="shared" si="22"/>
        <v>#REF!</v>
      </c>
      <c r="AA87" s="261" t="e">
        <f t="shared" si="23"/>
        <v>#REF!</v>
      </c>
      <c r="AB87" s="261" t="e">
        <f t="shared" si="23"/>
        <v>#REF!</v>
      </c>
      <c r="AC87" s="160">
        <f t="shared" si="29"/>
        <v>0</v>
      </c>
    </row>
    <row r="88" spans="1:29" x14ac:dyDescent="0.25">
      <c r="A88" s="148" t="s">
        <v>1795</v>
      </c>
      <c r="B88" s="156" t="str">
        <f t="shared" si="17"/>
        <v>AP8109</v>
      </c>
      <c r="C88" s="150" t="s">
        <v>1181</v>
      </c>
      <c r="D88" s="157" t="s">
        <v>2767</v>
      </c>
      <c r="E88" s="158"/>
      <c r="F88" s="125"/>
      <c r="G88" s="159">
        <v>5.4</v>
      </c>
      <c r="H88" s="261" t="e">
        <f t="shared" si="24"/>
        <v>#REF!</v>
      </c>
      <c r="I88" s="261" t="e">
        <f t="shared" si="28"/>
        <v>#REF!</v>
      </c>
      <c r="J88" s="261" t="e">
        <f t="shared" si="25"/>
        <v>#REF!</v>
      </c>
      <c r="K88" s="261" t="e">
        <f t="shared" si="26"/>
        <v>#REF!</v>
      </c>
      <c r="L88" s="261" t="e">
        <f t="shared" si="27"/>
        <v>#REF!</v>
      </c>
      <c r="M88" s="261" t="e">
        <f t="shared" si="27"/>
        <v>#REF!</v>
      </c>
      <c r="N88" s="160">
        <f t="shared" si="18"/>
        <v>0</v>
      </c>
      <c r="O88" s="12"/>
      <c r="P88" s="148" t="s">
        <v>1810</v>
      </c>
      <c r="Q88" s="149" t="str">
        <f t="shared" si="30"/>
        <v>AP4660</v>
      </c>
      <c r="R88" s="150" t="s">
        <v>135</v>
      </c>
      <c r="S88" s="151" t="s">
        <v>3417</v>
      </c>
      <c r="T88" s="152"/>
      <c r="U88" s="125"/>
      <c r="V88" s="159">
        <v>71.600000000000009</v>
      </c>
      <c r="W88" s="261" t="e">
        <f t="shared" si="19"/>
        <v>#REF!</v>
      </c>
      <c r="X88" s="261" t="e">
        <f t="shared" si="20"/>
        <v>#REF!</v>
      </c>
      <c r="Y88" s="261" t="e">
        <f t="shared" si="21"/>
        <v>#REF!</v>
      </c>
      <c r="Z88" s="261" t="e">
        <f t="shared" si="22"/>
        <v>#REF!</v>
      </c>
      <c r="AA88" s="261" t="e">
        <f t="shared" si="23"/>
        <v>#REF!</v>
      </c>
      <c r="AB88" s="261" t="e">
        <f t="shared" si="23"/>
        <v>#REF!</v>
      </c>
      <c r="AC88" s="160">
        <f t="shared" si="29"/>
        <v>0</v>
      </c>
    </row>
    <row r="89" spans="1:29" x14ac:dyDescent="0.25">
      <c r="A89" s="148" t="s">
        <v>1908</v>
      </c>
      <c r="B89" s="156" t="str">
        <f t="shared" si="17"/>
        <v>AP8203</v>
      </c>
      <c r="C89" s="150" t="s">
        <v>1184</v>
      </c>
      <c r="D89" s="157" t="s">
        <v>2768</v>
      </c>
      <c r="E89" s="158">
        <v>12</v>
      </c>
      <c r="F89" s="125"/>
      <c r="G89" s="159">
        <v>10.15</v>
      </c>
      <c r="H89" s="261" t="e">
        <f t="shared" si="24"/>
        <v>#REF!</v>
      </c>
      <c r="I89" s="261" t="e">
        <f t="shared" si="28"/>
        <v>#REF!</v>
      </c>
      <c r="J89" s="261" t="e">
        <f t="shared" si="25"/>
        <v>#REF!</v>
      </c>
      <c r="K89" s="261" t="e">
        <f t="shared" si="26"/>
        <v>#REF!</v>
      </c>
      <c r="L89" s="261" t="e">
        <f t="shared" si="27"/>
        <v>#REF!</v>
      </c>
      <c r="M89" s="261" t="e">
        <f t="shared" si="27"/>
        <v>#REF!</v>
      </c>
      <c r="N89" s="160">
        <f t="shared" si="18"/>
        <v>0</v>
      </c>
      <c r="O89" s="12"/>
      <c r="P89" s="148" t="s">
        <v>1806</v>
      </c>
      <c r="Q89" s="149" t="str">
        <f t="shared" si="30"/>
        <v>AP4287</v>
      </c>
      <c r="R89" s="150" t="s">
        <v>984</v>
      </c>
      <c r="S89" s="151" t="s">
        <v>3418</v>
      </c>
      <c r="T89" s="152">
        <v>12</v>
      </c>
      <c r="U89" s="125"/>
      <c r="V89" s="159">
        <v>4.9000000000000004</v>
      </c>
      <c r="W89" s="261" t="e">
        <f t="shared" si="19"/>
        <v>#REF!</v>
      </c>
      <c r="X89" s="261" t="e">
        <f t="shared" si="20"/>
        <v>#REF!</v>
      </c>
      <c r="Y89" s="261" t="e">
        <f t="shared" si="21"/>
        <v>#REF!</v>
      </c>
      <c r="Z89" s="261" t="e">
        <f t="shared" si="22"/>
        <v>#REF!</v>
      </c>
      <c r="AA89" s="261" t="e">
        <f t="shared" si="23"/>
        <v>#REF!</v>
      </c>
      <c r="AB89" s="261" t="e">
        <f t="shared" si="23"/>
        <v>#REF!</v>
      </c>
      <c r="AC89" s="160">
        <f t="shared" si="29"/>
        <v>0</v>
      </c>
    </row>
    <row r="90" spans="1:29" x14ac:dyDescent="0.25">
      <c r="A90" s="148" t="s">
        <v>1909</v>
      </c>
      <c r="B90" s="156" t="str">
        <f t="shared" si="17"/>
        <v>AP8200</v>
      </c>
      <c r="C90" s="150" t="s">
        <v>403</v>
      </c>
      <c r="D90" s="157" t="s">
        <v>2769</v>
      </c>
      <c r="E90" s="158">
        <v>12</v>
      </c>
      <c r="F90" s="125"/>
      <c r="G90" s="159">
        <v>1.85</v>
      </c>
      <c r="H90" s="261" t="e">
        <f t="shared" si="24"/>
        <v>#REF!</v>
      </c>
      <c r="I90" s="261" t="e">
        <f t="shared" si="28"/>
        <v>#REF!</v>
      </c>
      <c r="J90" s="261" t="e">
        <f t="shared" si="25"/>
        <v>#REF!</v>
      </c>
      <c r="K90" s="261" t="e">
        <f t="shared" si="26"/>
        <v>#REF!</v>
      </c>
      <c r="L90" s="261" t="e">
        <f t="shared" si="27"/>
        <v>#REF!</v>
      </c>
      <c r="M90" s="261" t="e">
        <f t="shared" si="27"/>
        <v>#REF!</v>
      </c>
      <c r="N90" s="160">
        <f t="shared" si="18"/>
        <v>0</v>
      </c>
      <c r="O90" s="12"/>
      <c r="P90" s="155" t="s">
        <v>1809</v>
      </c>
      <c r="Q90" s="149" t="str">
        <f t="shared" si="30"/>
        <v>AP4290</v>
      </c>
      <c r="R90" s="154" t="s">
        <v>987</v>
      </c>
      <c r="S90" s="151" t="s">
        <v>3419</v>
      </c>
      <c r="T90" s="152">
        <v>12</v>
      </c>
      <c r="U90" s="22"/>
      <c r="V90" s="159">
        <v>8</v>
      </c>
      <c r="W90" s="261" t="e">
        <f t="shared" si="19"/>
        <v>#REF!</v>
      </c>
      <c r="X90" s="261" t="e">
        <f t="shared" si="20"/>
        <v>#REF!</v>
      </c>
      <c r="Y90" s="261" t="e">
        <f t="shared" si="21"/>
        <v>#REF!</v>
      </c>
      <c r="Z90" s="261" t="e">
        <f t="shared" si="22"/>
        <v>#REF!</v>
      </c>
      <c r="AA90" s="261" t="e">
        <f t="shared" si="23"/>
        <v>#REF!</v>
      </c>
      <c r="AB90" s="261" t="e">
        <f t="shared" si="23"/>
        <v>#REF!</v>
      </c>
      <c r="AC90" s="164">
        <f t="shared" si="29"/>
        <v>0</v>
      </c>
    </row>
    <row r="91" spans="1:29" x14ac:dyDescent="0.25">
      <c r="A91" s="148" t="s">
        <v>1910</v>
      </c>
      <c r="B91" s="156" t="str">
        <f t="shared" si="17"/>
        <v>AP8201</v>
      </c>
      <c r="C91" s="150" t="s">
        <v>64</v>
      </c>
      <c r="D91" s="157" t="s">
        <v>2770</v>
      </c>
      <c r="E91" s="158">
        <v>12</v>
      </c>
      <c r="F91" s="125"/>
      <c r="G91" s="159">
        <v>2.1</v>
      </c>
      <c r="H91" s="261" t="e">
        <f t="shared" si="24"/>
        <v>#REF!</v>
      </c>
      <c r="I91" s="261" t="e">
        <f t="shared" si="28"/>
        <v>#REF!</v>
      </c>
      <c r="J91" s="261" t="e">
        <f t="shared" si="25"/>
        <v>#REF!</v>
      </c>
      <c r="K91" s="261" t="e">
        <f t="shared" si="26"/>
        <v>#REF!</v>
      </c>
      <c r="L91" s="261" t="e">
        <f t="shared" si="27"/>
        <v>#REF!</v>
      </c>
      <c r="M91" s="261" t="e">
        <f t="shared" si="27"/>
        <v>#REF!</v>
      </c>
      <c r="N91" s="160">
        <f t="shared" si="18"/>
        <v>0</v>
      </c>
      <c r="O91" s="12"/>
      <c r="P91" s="148" t="s">
        <v>1807</v>
      </c>
      <c r="Q91" s="149" t="str">
        <f t="shared" si="30"/>
        <v>AP4288</v>
      </c>
      <c r="R91" s="150" t="s">
        <v>985</v>
      </c>
      <c r="S91" s="151" t="s">
        <v>3420</v>
      </c>
      <c r="T91" s="152">
        <v>12</v>
      </c>
      <c r="U91" s="125"/>
      <c r="V91" s="159">
        <v>5.45</v>
      </c>
      <c r="W91" s="261" t="e">
        <f t="shared" si="19"/>
        <v>#REF!</v>
      </c>
      <c r="X91" s="261" t="e">
        <f t="shared" si="20"/>
        <v>#REF!</v>
      </c>
      <c r="Y91" s="261" t="e">
        <f t="shared" si="21"/>
        <v>#REF!</v>
      </c>
      <c r="Z91" s="261" t="e">
        <f t="shared" si="22"/>
        <v>#REF!</v>
      </c>
      <c r="AA91" s="261" t="e">
        <f t="shared" si="23"/>
        <v>#REF!</v>
      </c>
      <c r="AB91" s="261" t="e">
        <f t="shared" si="23"/>
        <v>#REF!</v>
      </c>
      <c r="AC91" s="160">
        <f t="shared" si="29"/>
        <v>0</v>
      </c>
    </row>
    <row r="92" spans="1:29" x14ac:dyDescent="0.25">
      <c r="A92" s="155" t="s">
        <v>1933</v>
      </c>
      <c r="B92" s="156" t="str">
        <f t="shared" si="17"/>
        <v>AP1133</v>
      </c>
      <c r="C92" s="154" t="s">
        <v>931</v>
      </c>
      <c r="D92" s="157" t="s">
        <v>2771</v>
      </c>
      <c r="E92" s="158"/>
      <c r="F92" s="22"/>
      <c r="G92" s="159">
        <v>20.350000000000001</v>
      </c>
      <c r="H92" s="261" t="e">
        <f t="shared" si="24"/>
        <v>#REF!</v>
      </c>
      <c r="I92" s="261" t="e">
        <f t="shared" si="28"/>
        <v>#REF!</v>
      </c>
      <c r="J92" s="261" t="e">
        <f t="shared" si="25"/>
        <v>#REF!</v>
      </c>
      <c r="K92" s="261" t="e">
        <f t="shared" si="26"/>
        <v>#REF!</v>
      </c>
      <c r="L92" s="261" t="e">
        <f t="shared" si="27"/>
        <v>#REF!</v>
      </c>
      <c r="M92" s="261" t="e">
        <f t="shared" si="27"/>
        <v>#REF!</v>
      </c>
      <c r="N92" s="160">
        <f t="shared" si="18"/>
        <v>0</v>
      </c>
      <c r="O92" s="12"/>
      <c r="P92" s="148" t="s">
        <v>1808</v>
      </c>
      <c r="Q92" s="149" t="str">
        <f t="shared" si="30"/>
        <v>AP4289</v>
      </c>
      <c r="R92" s="150" t="s">
        <v>986</v>
      </c>
      <c r="S92" s="151" t="s">
        <v>3421</v>
      </c>
      <c r="T92" s="152">
        <v>12</v>
      </c>
      <c r="U92" s="125"/>
      <c r="V92" s="159">
        <v>6.65</v>
      </c>
      <c r="W92" s="261" t="e">
        <f t="shared" si="19"/>
        <v>#REF!</v>
      </c>
      <c r="X92" s="261" t="e">
        <f t="shared" si="20"/>
        <v>#REF!</v>
      </c>
      <c r="Y92" s="261" t="e">
        <f t="shared" si="21"/>
        <v>#REF!</v>
      </c>
      <c r="Z92" s="261" t="e">
        <f t="shared" si="22"/>
        <v>#REF!</v>
      </c>
      <c r="AA92" s="261" t="e">
        <f t="shared" si="23"/>
        <v>#REF!</v>
      </c>
      <c r="AB92" s="261" t="e">
        <f t="shared" si="23"/>
        <v>#REF!</v>
      </c>
      <c r="AC92" s="160">
        <f t="shared" si="29"/>
        <v>0</v>
      </c>
    </row>
    <row r="93" spans="1:29" x14ac:dyDescent="0.25">
      <c r="A93" s="148" t="s">
        <v>1932</v>
      </c>
      <c r="B93" s="156" t="str">
        <f t="shared" si="17"/>
        <v>AP1130</v>
      </c>
      <c r="C93" s="150" t="s">
        <v>930</v>
      </c>
      <c r="D93" s="157" t="s">
        <v>2772</v>
      </c>
      <c r="E93" s="158">
        <v>12</v>
      </c>
      <c r="F93" s="125"/>
      <c r="G93" s="159">
        <v>14.9</v>
      </c>
      <c r="H93" s="261" t="e">
        <f t="shared" si="24"/>
        <v>#REF!</v>
      </c>
      <c r="I93" s="261" t="e">
        <f t="shared" si="28"/>
        <v>#REF!</v>
      </c>
      <c r="J93" s="261" t="e">
        <f t="shared" si="25"/>
        <v>#REF!</v>
      </c>
      <c r="K93" s="261" t="e">
        <f t="shared" si="26"/>
        <v>#REF!</v>
      </c>
      <c r="L93" s="261" t="e">
        <f t="shared" si="27"/>
        <v>#REF!</v>
      </c>
      <c r="M93" s="261" t="e">
        <f t="shared" si="27"/>
        <v>#REF!</v>
      </c>
      <c r="N93" s="160">
        <f t="shared" si="18"/>
        <v>0</v>
      </c>
      <c r="O93" s="12"/>
      <c r="P93" s="153" t="s">
        <v>1928</v>
      </c>
      <c r="Q93" s="149" t="str">
        <f t="shared" si="30"/>
        <v>AP1040</v>
      </c>
      <c r="R93" s="154" t="s">
        <v>923</v>
      </c>
      <c r="S93" s="151" t="s">
        <v>3422</v>
      </c>
      <c r="T93" s="152">
        <v>1</v>
      </c>
      <c r="U93" s="22"/>
      <c r="V93" s="159">
        <v>1367.65</v>
      </c>
      <c r="W93" s="261" t="e">
        <f t="shared" si="19"/>
        <v>#REF!</v>
      </c>
      <c r="X93" s="261" t="e">
        <f t="shared" si="20"/>
        <v>#REF!</v>
      </c>
      <c r="Y93" s="261" t="e">
        <f t="shared" si="21"/>
        <v>#REF!</v>
      </c>
      <c r="Z93" s="261" t="e">
        <f t="shared" si="22"/>
        <v>#REF!</v>
      </c>
      <c r="AA93" s="261" t="e">
        <f t="shared" si="23"/>
        <v>#REF!</v>
      </c>
      <c r="AB93" s="261" t="e">
        <f t="shared" si="23"/>
        <v>#REF!</v>
      </c>
      <c r="AC93" s="164">
        <f t="shared" si="29"/>
        <v>0</v>
      </c>
    </row>
    <row r="94" spans="1:29" x14ac:dyDescent="0.25">
      <c r="A94" s="155" t="s">
        <v>0</v>
      </c>
      <c r="B94" s="156" t="str">
        <f t="shared" si="17"/>
        <v>AP8601</v>
      </c>
      <c r="C94" s="154" t="s">
        <v>31</v>
      </c>
      <c r="D94" s="157" t="s">
        <v>2773</v>
      </c>
      <c r="E94" s="158">
        <v>24</v>
      </c>
      <c r="F94" s="22"/>
      <c r="G94" s="159">
        <v>0.42</v>
      </c>
      <c r="H94" s="261" t="e">
        <f t="shared" si="24"/>
        <v>#REF!</v>
      </c>
      <c r="I94" s="261" t="e">
        <f t="shared" si="28"/>
        <v>#REF!</v>
      </c>
      <c r="J94" s="261" t="e">
        <f t="shared" si="25"/>
        <v>#REF!</v>
      </c>
      <c r="K94" s="261" t="e">
        <f t="shared" si="26"/>
        <v>#REF!</v>
      </c>
      <c r="L94" s="261" t="e">
        <f t="shared" si="27"/>
        <v>#REF!</v>
      </c>
      <c r="M94" s="261" t="e">
        <f t="shared" si="27"/>
        <v>#REF!</v>
      </c>
      <c r="N94" s="160">
        <f t="shared" si="18"/>
        <v>0</v>
      </c>
      <c r="O94" s="12"/>
      <c r="P94" s="148" t="s">
        <v>1814</v>
      </c>
      <c r="Q94" s="149" t="str">
        <f t="shared" si="30"/>
        <v>AP1043</v>
      </c>
      <c r="R94" s="150" t="s">
        <v>924</v>
      </c>
      <c r="S94" s="151" t="s">
        <v>3423</v>
      </c>
      <c r="T94" s="152">
        <v>2</v>
      </c>
      <c r="U94" s="125"/>
      <c r="V94" s="159">
        <v>152.95000000000002</v>
      </c>
      <c r="W94" s="261" t="e">
        <f t="shared" si="19"/>
        <v>#REF!</v>
      </c>
      <c r="X94" s="261" t="e">
        <f t="shared" si="20"/>
        <v>#REF!</v>
      </c>
      <c r="Y94" s="261" t="e">
        <f t="shared" si="21"/>
        <v>#REF!</v>
      </c>
      <c r="Z94" s="261" t="e">
        <f t="shared" si="22"/>
        <v>#REF!</v>
      </c>
      <c r="AA94" s="261" t="e">
        <f t="shared" si="23"/>
        <v>#REF!</v>
      </c>
      <c r="AB94" s="261" t="e">
        <f t="shared" si="23"/>
        <v>#REF!</v>
      </c>
      <c r="AC94" s="160">
        <f t="shared" si="29"/>
        <v>0</v>
      </c>
    </row>
    <row r="95" spans="1:29" x14ac:dyDescent="0.25">
      <c r="A95" s="148" t="s">
        <v>1912</v>
      </c>
      <c r="B95" s="156" t="str">
        <f t="shared" si="17"/>
        <v>GP1087</v>
      </c>
      <c r="C95" s="150" t="s">
        <v>323</v>
      </c>
      <c r="D95" s="157" t="s">
        <v>2774</v>
      </c>
      <c r="E95" s="158">
        <v>12</v>
      </c>
      <c r="F95" s="125"/>
      <c r="G95" s="159">
        <v>74.95</v>
      </c>
      <c r="H95" s="261" t="e">
        <f t="shared" si="24"/>
        <v>#REF!</v>
      </c>
      <c r="I95" s="261" t="e">
        <f t="shared" si="28"/>
        <v>#REF!</v>
      </c>
      <c r="J95" s="261" t="e">
        <f t="shared" si="25"/>
        <v>#REF!</v>
      </c>
      <c r="K95" s="261" t="e">
        <f t="shared" si="26"/>
        <v>#REF!</v>
      </c>
      <c r="L95" s="261" t="e">
        <f t="shared" si="27"/>
        <v>#REF!</v>
      </c>
      <c r="M95" s="261" t="e">
        <f t="shared" si="27"/>
        <v>#REF!</v>
      </c>
      <c r="N95" s="160">
        <f t="shared" si="18"/>
        <v>0</v>
      </c>
      <c r="O95" s="12"/>
      <c r="P95" s="155" t="s">
        <v>1879</v>
      </c>
      <c r="Q95" s="149" t="str">
        <f t="shared" si="30"/>
        <v>AP5429</v>
      </c>
      <c r="R95" s="154" t="s">
        <v>1031</v>
      </c>
      <c r="S95" s="151" t="s">
        <v>3424</v>
      </c>
      <c r="T95" s="152">
        <v>1</v>
      </c>
      <c r="U95" s="22"/>
      <c r="V95" s="159">
        <v>89.5</v>
      </c>
      <c r="W95" s="261" t="e">
        <f t="shared" si="19"/>
        <v>#REF!</v>
      </c>
      <c r="X95" s="261" t="e">
        <f t="shared" si="20"/>
        <v>#REF!</v>
      </c>
      <c r="Y95" s="261" t="e">
        <f t="shared" si="21"/>
        <v>#REF!</v>
      </c>
      <c r="Z95" s="261" t="e">
        <f t="shared" si="22"/>
        <v>#REF!</v>
      </c>
      <c r="AA95" s="261" t="e">
        <f t="shared" si="23"/>
        <v>#REF!</v>
      </c>
      <c r="AB95" s="261" t="e">
        <f t="shared" si="23"/>
        <v>#REF!</v>
      </c>
      <c r="AC95" s="164">
        <f t="shared" si="29"/>
        <v>0</v>
      </c>
    </row>
    <row r="96" spans="1:29" x14ac:dyDescent="0.25">
      <c r="A96" s="148" t="s">
        <v>1</v>
      </c>
      <c r="B96" s="156" t="str">
        <f t="shared" si="17"/>
        <v>AP1015</v>
      </c>
      <c r="C96" s="150" t="s">
        <v>32</v>
      </c>
      <c r="D96" s="157" t="s">
        <v>2775</v>
      </c>
      <c r="E96" s="158">
        <v>6</v>
      </c>
      <c r="F96" s="125"/>
      <c r="G96" s="159">
        <v>3.1</v>
      </c>
      <c r="H96" s="261" t="e">
        <f t="shared" si="24"/>
        <v>#REF!</v>
      </c>
      <c r="I96" s="261" t="e">
        <f t="shared" si="28"/>
        <v>#REF!</v>
      </c>
      <c r="J96" s="261" t="e">
        <f t="shared" si="25"/>
        <v>#REF!</v>
      </c>
      <c r="K96" s="261" t="e">
        <f t="shared" si="26"/>
        <v>#REF!</v>
      </c>
      <c r="L96" s="261" t="e">
        <f t="shared" si="27"/>
        <v>#REF!</v>
      </c>
      <c r="M96" s="261" t="e">
        <f t="shared" si="27"/>
        <v>#REF!</v>
      </c>
      <c r="N96" s="160">
        <f t="shared" si="18"/>
        <v>0</v>
      </c>
      <c r="O96" s="12"/>
      <c r="P96" s="148" t="s">
        <v>305</v>
      </c>
      <c r="Q96" s="149" t="str">
        <f t="shared" si="30"/>
        <v>AP8251</v>
      </c>
      <c r="R96" s="150" t="s">
        <v>306</v>
      </c>
      <c r="S96" s="151" t="s">
        <v>3425</v>
      </c>
      <c r="T96" s="152">
        <v>2</v>
      </c>
      <c r="U96" s="125"/>
      <c r="V96" s="159">
        <v>81.900000000000006</v>
      </c>
      <c r="W96" s="261" t="e">
        <f t="shared" si="19"/>
        <v>#REF!</v>
      </c>
      <c r="X96" s="261" t="e">
        <f t="shared" si="20"/>
        <v>#REF!</v>
      </c>
      <c r="Y96" s="261" t="e">
        <f t="shared" si="21"/>
        <v>#REF!</v>
      </c>
      <c r="Z96" s="261" t="e">
        <f t="shared" si="22"/>
        <v>#REF!</v>
      </c>
      <c r="AA96" s="261" t="e">
        <f t="shared" si="23"/>
        <v>#REF!</v>
      </c>
      <c r="AB96" s="261" t="e">
        <f t="shared" si="23"/>
        <v>#REF!</v>
      </c>
      <c r="AC96" s="160">
        <f t="shared" si="29"/>
        <v>0</v>
      </c>
    </row>
    <row r="97" spans="1:29" x14ac:dyDescent="0.25">
      <c r="A97" s="148" t="s">
        <v>2169</v>
      </c>
      <c r="B97" s="156" t="str">
        <f t="shared" si="17"/>
        <v>AP2288</v>
      </c>
      <c r="C97" s="150" t="s">
        <v>981</v>
      </c>
      <c r="D97" s="157" t="s">
        <v>2776</v>
      </c>
      <c r="E97" s="158"/>
      <c r="F97" s="125"/>
      <c r="G97" s="159">
        <v>58.050000000000004</v>
      </c>
      <c r="H97" s="261" t="e">
        <f t="shared" si="24"/>
        <v>#REF!</v>
      </c>
      <c r="I97" s="261" t="e">
        <f t="shared" si="28"/>
        <v>#REF!</v>
      </c>
      <c r="J97" s="261" t="e">
        <f t="shared" si="25"/>
        <v>#REF!</v>
      </c>
      <c r="K97" s="261" t="e">
        <f t="shared" si="26"/>
        <v>#REF!</v>
      </c>
      <c r="L97" s="261" t="e">
        <f t="shared" si="27"/>
        <v>#REF!</v>
      </c>
      <c r="M97" s="261" t="e">
        <f t="shared" si="27"/>
        <v>#REF!</v>
      </c>
      <c r="N97" s="160">
        <f t="shared" si="18"/>
        <v>0</v>
      </c>
      <c r="O97" s="12"/>
      <c r="P97" s="148" t="s">
        <v>1841</v>
      </c>
      <c r="Q97" s="149" t="str">
        <f t="shared" si="30"/>
        <v>AP7547</v>
      </c>
      <c r="R97" s="150" t="s">
        <v>1143</v>
      </c>
      <c r="S97" s="151" t="s">
        <v>3426</v>
      </c>
      <c r="T97" s="152"/>
      <c r="U97" s="125"/>
      <c r="V97" s="159">
        <v>26.6</v>
      </c>
      <c r="W97" s="261" t="e">
        <f t="shared" si="19"/>
        <v>#REF!</v>
      </c>
      <c r="X97" s="261" t="e">
        <f t="shared" si="20"/>
        <v>#REF!</v>
      </c>
      <c r="Y97" s="261" t="e">
        <f t="shared" si="21"/>
        <v>#REF!</v>
      </c>
      <c r="Z97" s="261" t="e">
        <f t="shared" si="22"/>
        <v>#REF!</v>
      </c>
      <c r="AA97" s="261" t="e">
        <f t="shared" si="23"/>
        <v>#REF!</v>
      </c>
      <c r="AB97" s="261" t="e">
        <f t="shared" si="23"/>
        <v>#REF!</v>
      </c>
      <c r="AC97" s="160">
        <f t="shared" si="29"/>
        <v>0</v>
      </c>
    </row>
    <row r="98" spans="1:29" x14ac:dyDescent="0.25">
      <c r="A98" s="148" t="s">
        <v>1914</v>
      </c>
      <c r="B98" s="156" t="str">
        <f t="shared" si="17"/>
        <v>AP8960</v>
      </c>
      <c r="C98" s="150" t="s">
        <v>1221</v>
      </c>
      <c r="D98" s="157" t="s">
        <v>2777</v>
      </c>
      <c r="E98" s="158">
        <v>12</v>
      </c>
      <c r="F98" s="125"/>
      <c r="G98" s="159">
        <v>8.4500000000000011</v>
      </c>
      <c r="H98" s="261" t="e">
        <f t="shared" si="24"/>
        <v>#REF!</v>
      </c>
      <c r="I98" s="261" t="e">
        <f t="shared" si="28"/>
        <v>#REF!</v>
      </c>
      <c r="J98" s="261" t="e">
        <f t="shared" si="25"/>
        <v>#REF!</v>
      </c>
      <c r="K98" s="261" t="e">
        <f t="shared" si="26"/>
        <v>#REF!</v>
      </c>
      <c r="L98" s="261" t="e">
        <f t="shared" si="27"/>
        <v>#REF!</v>
      </c>
      <c r="M98" s="261" t="e">
        <f t="shared" si="27"/>
        <v>#REF!</v>
      </c>
      <c r="N98" s="160">
        <f t="shared" si="18"/>
        <v>0</v>
      </c>
      <c r="O98" s="12"/>
      <c r="P98" s="148" t="s">
        <v>1815</v>
      </c>
      <c r="Q98" s="149" t="str">
        <f t="shared" si="30"/>
        <v>AP8562</v>
      </c>
      <c r="R98" s="150" t="s">
        <v>1198</v>
      </c>
      <c r="S98" s="151" t="s">
        <v>3427</v>
      </c>
      <c r="T98" s="152"/>
      <c r="U98" s="125"/>
      <c r="V98" s="159">
        <v>1017.3000000000001</v>
      </c>
      <c r="W98" s="261" t="e">
        <f t="shared" si="19"/>
        <v>#REF!</v>
      </c>
      <c r="X98" s="261" t="e">
        <f t="shared" si="20"/>
        <v>#REF!</v>
      </c>
      <c r="Y98" s="261" t="e">
        <f t="shared" si="21"/>
        <v>#REF!</v>
      </c>
      <c r="Z98" s="261" t="e">
        <f t="shared" si="22"/>
        <v>#REF!</v>
      </c>
      <c r="AA98" s="261" t="e">
        <f t="shared" si="23"/>
        <v>#REF!</v>
      </c>
      <c r="AB98" s="261" t="e">
        <f t="shared" si="23"/>
        <v>#REF!</v>
      </c>
      <c r="AC98" s="160">
        <f t="shared" si="29"/>
        <v>0</v>
      </c>
    </row>
    <row r="99" spans="1:29" x14ac:dyDescent="0.25">
      <c r="A99" s="148" t="s">
        <v>1915</v>
      </c>
      <c r="B99" s="156" t="str">
        <f t="shared" si="17"/>
        <v>AP8346</v>
      </c>
      <c r="C99" s="150" t="s">
        <v>43</v>
      </c>
      <c r="D99" s="157" t="s">
        <v>2778</v>
      </c>
      <c r="E99" s="158">
        <v>12</v>
      </c>
      <c r="F99" s="125"/>
      <c r="G99" s="159">
        <v>3.0500000000000003</v>
      </c>
      <c r="H99" s="261" t="e">
        <f t="shared" si="24"/>
        <v>#REF!</v>
      </c>
      <c r="I99" s="261" t="e">
        <f t="shared" si="28"/>
        <v>#REF!</v>
      </c>
      <c r="J99" s="261" t="e">
        <f t="shared" si="25"/>
        <v>#REF!</v>
      </c>
      <c r="K99" s="261" t="e">
        <f t="shared" si="26"/>
        <v>#REF!</v>
      </c>
      <c r="L99" s="261" t="e">
        <f t="shared" si="27"/>
        <v>#REF!</v>
      </c>
      <c r="M99" s="261" t="e">
        <f t="shared" si="27"/>
        <v>#REF!</v>
      </c>
      <c r="N99" s="160">
        <f t="shared" si="18"/>
        <v>0</v>
      </c>
      <c r="O99" s="12"/>
      <c r="P99" s="148" t="s">
        <v>2008</v>
      </c>
      <c r="Q99" s="149" t="str">
        <f t="shared" si="30"/>
        <v>GP3020</v>
      </c>
      <c r="R99" s="150" t="s">
        <v>84</v>
      </c>
      <c r="S99" s="151" t="s">
        <v>3428</v>
      </c>
      <c r="T99" s="152">
        <v>3</v>
      </c>
      <c r="U99" s="125"/>
      <c r="V99" s="159">
        <v>84.550000000000011</v>
      </c>
      <c r="W99" s="261" t="e">
        <f t="shared" si="19"/>
        <v>#REF!</v>
      </c>
      <c r="X99" s="261" t="e">
        <f t="shared" si="20"/>
        <v>#REF!</v>
      </c>
      <c r="Y99" s="261" t="e">
        <f t="shared" si="21"/>
        <v>#REF!</v>
      </c>
      <c r="Z99" s="261" t="e">
        <f t="shared" si="22"/>
        <v>#REF!</v>
      </c>
      <c r="AA99" s="261" t="e">
        <f t="shared" si="23"/>
        <v>#REF!</v>
      </c>
      <c r="AB99" s="261" t="e">
        <f t="shared" si="23"/>
        <v>#REF!</v>
      </c>
      <c r="AC99" s="160">
        <f t="shared" si="29"/>
        <v>0</v>
      </c>
    </row>
    <row r="100" spans="1:29" x14ac:dyDescent="0.25">
      <c r="A100" s="148" t="s">
        <v>1916</v>
      </c>
      <c r="B100" s="156" t="str">
        <f t="shared" si="17"/>
        <v>AP8348</v>
      </c>
      <c r="C100" s="150" t="s">
        <v>1192</v>
      </c>
      <c r="D100" s="157" t="s">
        <v>2779</v>
      </c>
      <c r="E100" s="158"/>
      <c r="F100" s="125"/>
      <c r="G100" s="159">
        <v>2.6500000000000004</v>
      </c>
      <c r="H100" s="261" t="e">
        <f t="shared" si="24"/>
        <v>#REF!</v>
      </c>
      <c r="I100" s="261" t="e">
        <f t="shared" si="28"/>
        <v>#REF!</v>
      </c>
      <c r="J100" s="261" t="e">
        <f t="shared" si="25"/>
        <v>#REF!</v>
      </c>
      <c r="K100" s="261" t="e">
        <f t="shared" si="26"/>
        <v>#REF!</v>
      </c>
      <c r="L100" s="261" t="e">
        <f t="shared" si="27"/>
        <v>#REF!</v>
      </c>
      <c r="M100" s="261" t="e">
        <f t="shared" si="27"/>
        <v>#REF!</v>
      </c>
      <c r="N100" s="160">
        <f t="shared" si="18"/>
        <v>0</v>
      </c>
      <c r="O100" s="12"/>
      <c r="P100" s="148" t="s">
        <v>2108</v>
      </c>
      <c r="Q100" s="149" t="str">
        <f t="shared" si="30"/>
        <v>AP8170</v>
      </c>
      <c r="R100" s="150" t="s">
        <v>149</v>
      </c>
      <c r="S100" s="151" t="s">
        <v>3429</v>
      </c>
      <c r="T100" s="152"/>
      <c r="U100" s="125"/>
      <c r="V100" s="159">
        <v>6.45</v>
      </c>
      <c r="W100" s="261" t="e">
        <f t="shared" si="19"/>
        <v>#REF!</v>
      </c>
      <c r="X100" s="261" t="e">
        <f t="shared" si="20"/>
        <v>#REF!</v>
      </c>
      <c r="Y100" s="261" t="e">
        <f t="shared" si="21"/>
        <v>#REF!</v>
      </c>
      <c r="Z100" s="261" t="e">
        <f t="shared" si="22"/>
        <v>#REF!</v>
      </c>
      <c r="AA100" s="261" t="e">
        <f t="shared" si="23"/>
        <v>#REF!</v>
      </c>
      <c r="AB100" s="261" t="e">
        <f t="shared" si="23"/>
        <v>#REF!</v>
      </c>
      <c r="AC100" s="160">
        <f t="shared" si="29"/>
        <v>0</v>
      </c>
    </row>
    <row r="101" spans="1:29" x14ac:dyDescent="0.25">
      <c r="A101" s="161" t="s">
        <v>859</v>
      </c>
      <c r="B101" s="156" t="str">
        <f t="shared" si="17"/>
        <v>AP1602</v>
      </c>
      <c r="C101" s="162" t="s">
        <v>860</v>
      </c>
      <c r="D101" s="157" t="s">
        <v>2780</v>
      </c>
      <c r="E101" s="163"/>
      <c r="F101" s="40"/>
      <c r="G101" s="159">
        <v>17.75</v>
      </c>
      <c r="H101" s="261" t="e">
        <f t="shared" si="24"/>
        <v>#REF!</v>
      </c>
      <c r="I101" s="261" t="e">
        <f t="shared" si="28"/>
        <v>#REF!</v>
      </c>
      <c r="J101" s="261" t="e">
        <f t="shared" si="25"/>
        <v>#REF!</v>
      </c>
      <c r="K101" s="261" t="e">
        <f t="shared" si="26"/>
        <v>#REF!</v>
      </c>
      <c r="L101" s="261" t="e">
        <f t="shared" si="27"/>
        <v>#REF!</v>
      </c>
      <c r="M101" s="261" t="e">
        <f t="shared" si="27"/>
        <v>#REF!</v>
      </c>
      <c r="N101" s="160">
        <f t="shared" si="18"/>
        <v>0</v>
      </c>
      <c r="O101" s="12"/>
      <c r="P101" s="148" t="s">
        <v>3</v>
      </c>
      <c r="Q101" s="149" t="str">
        <f t="shared" si="30"/>
        <v>AP1064</v>
      </c>
      <c r="R101" s="150" t="s">
        <v>34</v>
      </c>
      <c r="S101" s="151" t="s">
        <v>3430</v>
      </c>
      <c r="T101" s="152">
        <v>2</v>
      </c>
      <c r="U101" s="125"/>
      <c r="V101" s="159">
        <v>125.55000000000001</v>
      </c>
      <c r="W101" s="261" t="e">
        <f t="shared" si="19"/>
        <v>#REF!</v>
      </c>
      <c r="X101" s="261" t="e">
        <f t="shared" si="20"/>
        <v>#REF!</v>
      </c>
      <c r="Y101" s="261" t="e">
        <f t="shared" si="21"/>
        <v>#REF!</v>
      </c>
      <c r="Z101" s="261" t="e">
        <f t="shared" si="22"/>
        <v>#REF!</v>
      </c>
      <c r="AA101" s="261" t="e">
        <f t="shared" si="23"/>
        <v>#REF!</v>
      </c>
      <c r="AB101" s="261" t="e">
        <f t="shared" si="23"/>
        <v>#REF!</v>
      </c>
      <c r="AC101" s="160">
        <f t="shared" si="29"/>
        <v>0</v>
      </c>
    </row>
    <row r="102" spans="1:29" x14ac:dyDescent="0.25">
      <c r="A102" s="148" t="s">
        <v>2046</v>
      </c>
      <c r="B102" s="156" t="str">
        <f t="shared" si="17"/>
        <v>AP5344</v>
      </c>
      <c r="C102" s="150" t="s">
        <v>1018</v>
      </c>
      <c r="D102" s="157" t="s">
        <v>2781</v>
      </c>
      <c r="E102" s="158"/>
      <c r="F102" s="125"/>
      <c r="G102" s="159">
        <v>26.2</v>
      </c>
      <c r="H102" s="261" t="e">
        <f t="shared" si="24"/>
        <v>#REF!</v>
      </c>
      <c r="I102" s="261" t="e">
        <f t="shared" si="28"/>
        <v>#REF!</v>
      </c>
      <c r="J102" s="261" t="e">
        <f t="shared" si="25"/>
        <v>#REF!</v>
      </c>
      <c r="K102" s="261" t="e">
        <f t="shared" si="26"/>
        <v>#REF!</v>
      </c>
      <c r="L102" s="261" t="e">
        <f t="shared" si="27"/>
        <v>#REF!</v>
      </c>
      <c r="M102" s="261" t="e">
        <f t="shared" si="27"/>
        <v>#REF!</v>
      </c>
      <c r="N102" s="160">
        <f t="shared" si="18"/>
        <v>0</v>
      </c>
      <c r="O102" s="12"/>
      <c r="P102" s="148" t="s">
        <v>1791</v>
      </c>
      <c r="Q102" s="149" t="str">
        <f t="shared" si="30"/>
        <v>AP4546</v>
      </c>
      <c r="R102" s="150" t="s">
        <v>995</v>
      </c>
      <c r="S102" s="151" t="s">
        <v>3431</v>
      </c>
      <c r="T102" s="152"/>
      <c r="U102" s="125"/>
      <c r="V102" s="159">
        <v>10.450000000000001</v>
      </c>
      <c r="W102" s="261" t="e">
        <f t="shared" si="19"/>
        <v>#REF!</v>
      </c>
      <c r="X102" s="261" t="e">
        <f t="shared" si="20"/>
        <v>#REF!</v>
      </c>
      <c r="Y102" s="261" t="e">
        <f t="shared" si="21"/>
        <v>#REF!</v>
      </c>
      <c r="Z102" s="261" t="e">
        <f t="shared" si="22"/>
        <v>#REF!</v>
      </c>
      <c r="AA102" s="261" t="e">
        <f t="shared" si="23"/>
        <v>#REF!</v>
      </c>
      <c r="AB102" s="261" t="e">
        <f t="shared" si="23"/>
        <v>#REF!</v>
      </c>
      <c r="AC102" s="160">
        <f t="shared" si="29"/>
        <v>0</v>
      </c>
    </row>
    <row r="103" spans="1:29" x14ac:dyDescent="0.25">
      <c r="A103" s="155" t="s">
        <v>1957</v>
      </c>
      <c r="B103" s="156" t="str">
        <f t="shared" si="17"/>
        <v>AP1017</v>
      </c>
      <c r="C103" s="154" t="s">
        <v>163</v>
      </c>
      <c r="D103" s="157" t="s">
        <v>2782</v>
      </c>
      <c r="E103" s="158">
        <v>12</v>
      </c>
      <c r="F103" s="22"/>
      <c r="G103" s="159">
        <v>19.700000000000003</v>
      </c>
      <c r="H103" s="261" t="e">
        <f t="shared" si="24"/>
        <v>#REF!</v>
      </c>
      <c r="I103" s="261" t="e">
        <f t="shared" si="28"/>
        <v>#REF!</v>
      </c>
      <c r="J103" s="261" t="e">
        <f t="shared" si="25"/>
        <v>#REF!</v>
      </c>
      <c r="K103" s="261" t="e">
        <f t="shared" si="26"/>
        <v>#REF!</v>
      </c>
      <c r="L103" s="261" t="e">
        <f t="shared" si="27"/>
        <v>#REF!</v>
      </c>
      <c r="M103" s="261" t="e">
        <f t="shared" si="27"/>
        <v>#REF!</v>
      </c>
      <c r="N103" s="160">
        <f t="shared" si="18"/>
        <v>0</v>
      </c>
      <c r="O103" s="12"/>
      <c r="P103" s="148" t="s">
        <v>2131</v>
      </c>
      <c r="Q103" s="149" t="str">
        <f t="shared" si="30"/>
        <v>AP6276</v>
      </c>
      <c r="R103" s="150" t="s">
        <v>1069</v>
      </c>
      <c r="S103" s="151" t="s">
        <v>3432</v>
      </c>
      <c r="T103" s="152"/>
      <c r="U103" s="125"/>
      <c r="V103" s="159">
        <v>61.6</v>
      </c>
      <c r="W103" s="261" t="e">
        <f t="shared" si="19"/>
        <v>#REF!</v>
      </c>
      <c r="X103" s="261" t="e">
        <f t="shared" si="20"/>
        <v>#REF!</v>
      </c>
      <c r="Y103" s="261" t="e">
        <f t="shared" si="21"/>
        <v>#REF!</v>
      </c>
      <c r="Z103" s="261" t="e">
        <f t="shared" si="22"/>
        <v>#REF!</v>
      </c>
      <c r="AA103" s="261" t="e">
        <f t="shared" si="23"/>
        <v>#REF!</v>
      </c>
      <c r="AB103" s="261" t="e">
        <f t="shared" si="23"/>
        <v>#REF!</v>
      </c>
      <c r="AC103" s="160">
        <f t="shared" si="29"/>
        <v>0</v>
      </c>
    </row>
    <row r="104" spans="1:29" x14ac:dyDescent="0.25">
      <c r="A104" s="161" t="s">
        <v>1913</v>
      </c>
      <c r="B104" s="156" t="str">
        <f t="shared" si="17"/>
        <v>AP1032</v>
      </c>
      <c r="C104" s="162" t="s">
        <v>920</v>
      </c>
      <c r="D104" s="157" t="s">
        <v>2783</v>
      </c>
      <c r="E104" s="163"/>
      <c r="F104" s="40"/>
      <c r="G104" s="159">
        <v>56</v>
      </c>
      <c r="H104" s="261" t="e">
        <f t="shared" si="24"/>
        <v>#REF!</v>
      </c>
      <c r="I104" s="261" t="e">
        <f t="shared" si="28"/>
        <v>#REF!</v>
      </c>
      <c r="J104" s="261" t="e">
        <f t="shared" si="25"/>
        <v>#REF!</v>
      </c>
      <c r="K104" s="261" t="e">
        <f t="shared" si="26"/>
        <v>#REF!</v>
      </c>
      <c r="L104" s="261" t="e">
        <f t="shared" si="27"/>
        <v>#REF!</v>
      </c>
      <c r="M104" s="261" t="e">
        <f t="shared" si="27"/>
        <v>#REF!</v>
      </c>
      <c r="N104" s="160">
        <f t="shared" si="18"/>
        <v>0</v>
      </c>
      <c r="O104" s="12"/>
      <c r="P104" s="155" t="s">
        <v>1818</v>
      </c>
      <c r="Q104" s="149" t="str">
        <f t="shared" si="30"/>
        <v>AP7484</v>
      </c>
      <c r="R104" s="154" t="s">
        <v>1140</v>
      </c>
      <c r="S104" s="151" t="s">
        <v>3433</v>
      </c>
      <c r="T104" s="152"/>
      <c r="U104" s="22"/>
      <c r="V104" s="159">
        <v>585.1</v>
      </c>
      <c r="W104" s="261" t="e">
        <f t="shared" si="19"/>
        <v>#REF!</v>
      </c>
      <c r="X104" s="261" t="e">
        <f t="shared" si="20"/>
        <v>#REF!</v>
      </c>
      <c r="Y104" s="261" t="e">
        <f t="shared" si="21"/>
        <v>#REF!</v>
      </c>
      <c r="Z104" s="261" t="e">
        <f t="shared" si="22"/>
        <v>#REF!</v>
      </c>
      <c r="AA104" s="261" t="e">
        <f t="shared" si="23"/>
        <v>#REF!</v>
      </c>
      <c r="AB104" s="261" t="e">
        <f t="shared" si="23"/>
        <v>#REF!</v>
      </c>
      <c r="AC104" s="164">
        <f t="shared" si="29"/>
        <v>0</v>
      </c>
    </row>
    <row r="105" spans="1:29" x14ac:dyDescent="0.25">
      <c r="A105" s="148" t="s">
        <v>2</v>
      </c>
      <c r="B105" s="156" t="str">
        <f t="shared" si="17"/>
        <v>AP1019</v>
      </c>
      <c r="C105" s="150" t="s">
        <v>33</v>
      </c>
      <c r="D105" s="157" t="s">
        <v>2784</v>
      </c>
      <c r="E105" s="158">
        <v>3</v>
      </c>
      <c r="F105" s="125"/>
      <c r="G105" s="159">
        <v>32.15</v>
      </c>
      <c r="H105" s="261" t="e">
        <f t="shared" si="24"/>
        <v>#REF!</v>
      </c>
      <c r="I105" s="261" t="e">
        <f t="shared" si="28"/>
        <v>#REF!</v>
      </c>
      <c r="J105" s="261" t="e">
        <f t="shared" si="25"/>
        <v>#REF!</v>
      </c>
      <c r="K105" s="261" t="e">
        <f t="shared" si="26"/>
        <v>#REF!</v>
      </c>
      <c r="L105" s="261" t="e">
        <f t="shared" si="27"/>
        <v>#REF!</v>
      </c>
      <c r="M105" s="261" t="e">
        <f t="shared" si="27"/>
        <v>#REF!</v>
      </c>
      <c r="N105" s="160">
        <f t="shared" si="18"/>
        <v>0</v>
      </c>
      <c r="O105" s="12"/>
      <c r="P105" s="148" t="s">
        <v>1865</v>
      </c>
      <c r="Q105" s="149" t="str">
        <f t="shared" si="30"/>
        <v>AP9290</v>
      </c>
      <c r="R105" s="150" t="s">
        <v>1242</v>
      </c>
      <c r="S105" s="151" t="s">
        <v>3434</v>
      </c>
      <c r="T105" s="152">
        <v>1</v>
      </c>
      <c r="U105" s="125"/>
      <c r="V105" s="159">
        <v>10.25</v>
      </c>
      <c r="W105" s="261" t="e">
        <f t="shared" si="19"/>
        <v>#REF!</v>
      </c>
      <c r="X105" s="261" t="e">
        <f t="shared" si="20"/>
        <v>#REF!</v>
      </c>
      <c r="Y105" s="261" t="e">
        <f t="shared" si="21"/>
        <v>#REF!</v>
      </c>
      <c r="Z105" s="261" t="e">
        <f t="shared" si="22"/>
        <v>#REF!</v>
      </c>
      <c r="AA105" s="261" t="e">
        <f t="shared" si="23"/>
        <v>#REF!</v>
      </c>
      <c r="AB105" s="261" t="e">
        <f t="shared" si="23"/>
        <v>#REF!</v>
      </c>
      <c r="AC105" s="160">
        <f t="shared" si="29"/>
        <v>0</v>
      </c>
    </row>
    <row r="106" spans="1:29" x14ac:dyDescent="0.25">
      <c r="A106" s="148" t="s">
        <v>2170</v>
      </c>
      <c r="B106" s="156" t="str">
        <f t="shared" si="17"/>
        <v>SE9041</v>
      </c>
      <c r="C106" s="150" t="s">
        <v>164</v>
      </c>
      <c r="D106" s="157" t="s">
        <v>2785</v>
      </c>
      <c r="E106" s="158">
        <v>1</v>
      </c>
      <c r="F106" s="125"/>
      <c r="G106" s="159">
        <v>651.85</v>
      </c>
      <c r="H106" s="261" t="e">
        <f t="shared" si="24"/>
        <v>#REF!</v>
      </c>
      <c r="I106" s="261" t="e">
        <f t="shared" si="28"/>
        <v>#REF!</v>
      </c>
      <c r="J106" s="261" t="e">
        <f t="shared" si="25"/>
        <v>#REF!</v>
      </c>
      <c r="K106" s="261" t="e">
        <f t="shared" si="26"/>
        <v>#REF!</v>
      </c>
      <c r="L106" s="261" t="e">
        <f t="shared" si="27"/>
        <v>#REF!</v>
      </c>
      <c r="M106" s="261" t="e">
        <f t="shared" si="27"/>
        <v>#REF!</v>
      </c>
      <c r="N106" s="160">
        <f t="shared" si="18"/>
        <v>0</v>
      </c>
      <c r="O106" s="12"/>
      <c r="P106" s="148" t="s">
        <v>1823</v>
      </c>
      <c r="Q106" s="149" t="str">
        <f t="shared" si="30"/>
        <v>GP9167</v>
      </c>
      <c r="R106" s="150" t="s">
        <v>1406</v>
      </c>
      <c r="S106" s="151" t="s">
        <v>3435</v>
      </c>
      <c r="T106" s="152"/>
      <c r="U106" s="125"/>
      <c r="V106" s="159">
        <v>60</v>
      </c>
      <c r="W106" s="261" t="e">
        <f t="shared" si="19"/>
        <v>#REF!</v>
      </c>
      <c r="X106" s="261" t="e">
        <f t="shared" si="20"/>
        <v>#REF!</v>
      </c>
      <c r="Y106" s="261" t="e">
        <f t="shared" si="21"/>
        <v>#REF!</v>
      </c>
      <c r="Z106" s="261" t="e">
        <f t="shared" si="22"/>
        <v>#REF!</v>
      </c>
      <c r="AA106" s="261" t="e">
        <f t="shared" si="23"/>
        <v>#REF!</v>
      </c>
      <c r="AB106" s="261" t="e">
        <f t="shared" si="23"/>
        <v>#REF!</v>
      </c>
      <c r="AC106" s="160">
        <f t="shared" si="29"/>
        <v>0</v>
      </c>
    </row>
    <row r="107" spans="1:29" x14ac:dyDescent="0.25">
      <c r="A107" s="148" t="s">
        <v>1798</v>
      </c>
      <c r="B107" s="156" t="str">
        <f t="shared" si="17"/>
        <v>AP5346</v>
      </c>
      <c r="C107" s="150" t="s">
        <v>1020</v>
      </c>
      <c r="D107" s="157" t="s">
        <v>2786</v>
      </c>
      <c r="E107" s="158">
        <v>24</v>
      </c>
      <c r="F107" s="125"/>
      <c r="G107" s="159">
        <v>28.1</v>
      </c>
      <c r="H107" s="261" t="e">
        <f t="shared" si="24"/>
        <v>#REF!</v>
      </c>
      <c r="I107" s="261" t="e">
        <f t="shared" si="28"/>
        <v>#REF!</v>
      </c>
      <c r="J107" s="261" t="e">
        <f t="shared" si="25"/>
        <v>#REF!</v>
      </c>
      <c r="K107" s="261" t="e">
        <f t="shared" si="26"/>
        <v>#REF!</v>
      </c>
      <c r="L107" s="261" t="e">
        <f t="shared" si="27"/>
        <v>#REF!</v>
      </c>
      <c r="M107" s="261" t="e">
        <f t="shared" si="27"/>
        <v>#REF!</v>
      </c>
      <c r="N107" s="160">
        <f t="shared" si="18"/>
        <v>0</v>
      </c>
      <c r="O107" s="12"/>
      <c r="P107" s="148" t="s">
        <v>1955</v>
      </c>
      <c r="Q107" s="149" t="str">
        <f t="shared" si="30"/>
        <v>AP6065</v>
      </c>
      <c r="R107" s="150" t="s">
        <v>1054</v>
      </c>
      <c r="S107" s="151" t="s">
        <v>3436</v>
      </c>
      <c r="T107" s="152">
        <v>12</v>
      </c>
      <c r="U107" s="125"/>
      <c r="V107" s="159">
        <v>7.0500000000000007</v>
      </c>
      <c r="W107" s="261" t="e">
        <f t="shared" si="19"/>
        <v>#REF!</v>
      </c>
      <c r="X107" s="261" t="e">
        <f t="shared" si="20"/>
        <v>#REF!</v>
      </c>
      <c r="Y107" s="261" t="e">
        <f t="shared" si="21"/>
        <v>#REF!</v>
      </c>
      <c r="Z107" s="261" t="e">
        <f t="shared" si="22"/>
        <v>#REF!</v>
      </c>
      <c r="AA107" s="261" t="e">
        <f t="shared" si="23"/>
        <v>#REF!</v>
      </c>
      <c r="AB107" s="261" t="e">
        <f t="shared" si="23"/>
        <v>#REF!</v>
      </c>
      <c r="AC107" s="160">
        <f t="shared" si="29"/>
        <v>0</v>
      </c>
    </row>
    <row r="108" spans="1:29" x14ac:dyDescent="0.25">
      <c r="A108" s="148" t="s">
        <v>1797</v>
      </c>
      <c r="B108" s="156" t="str">
        <f t="shared" si="17"/>
        <v>AP5345</v>
      </c>
      <c r="C108" s="150" t="s">
        <v>1019</v>
      </c>
      <c r="D108" s="157" t="s">
        <v>2787</v>
      </c>
      <c r="E108" s="158"/>
      <c r="F108" s="125"/>
      <c r="G108" s="159">
        <v>12.950000000000001</v>
      </c>
      <c r="H108" s="261" t="e">
        <f t="shared" si="24"/>
        <v>#REF!</v>
      </c>
      <c r="I108" s="261" t="e">
        <f t="shared" si="28"/>
        <v>#REF!</v>
      </c>
      <c r="J108" s="261" t="e">
        <f t="shared" si="25"/>
        <v>#REF!</v>
      </c>
      <c r="K108" s="261" t="e">
        <f t="shared" si="26"/>
        <v>#REF!</v>
      </c>
      <c r="L108" s="261" t="e">
        <f t="shared" si="27"/>
        <v>#REF!</v>
      </c>
      <c r="M108" s="261" t="e">
        <f t="shared" si="27"/>
        <v>#REF!</v>
      </c>
      <c r="N108" s="160">
        <f t="shared" si="18"/>
        <v>0</v>
      </c>
      <c r="O108" s="12"/>
      <c r="P108" s="148" t="s">
        <v>1952</v>
      </c>
      <c r="Q108" s="149" t="str">
        <f t="shared" si="30"/>
        <v>AP8870</v>
      </c>
      <c r="R108" s="150" t="s">
        <v>1215</v>
      </c>
      <c r="S108" s="151" t="s">
        <v>3437</v>
      </c>
      <c r="T108" s="152">
        <v>12</v>
      </c>
      <c r="U108" s="125"/>
      <c r="V108" s="159">
        <v>12.25</v>
      </c>
      <c r="W108" s="261" t="e">
        <f t="shared" si="19"/>
        <v>#REF!</v>
      </c>
      <c r="X108" s="261" t="e">
        <f t="shared" si="20"/>
        <v>#REF!</v>
      </c>
      <c r="Y108" s="261" t="e">
        <f t="shared" si="21"/>
        <v>#REF!</v>
      </c>
      <c r="Z108" s="261" t="e">
        <f t="shared" si="22"/>
        <v>#REF!</v>
      </c>
      <c r="AA108" s="261" t="e">
        <f t="shared" si="23"/>
        <v>#REF!</v>
      </c>
      <c r="AB108" s="261" t="e">
        <f t="shared" si="23"/>
        <v>#REF!</v>
      </c>
      <c r="AC108" s="160">
        <f t="shared" si="29"/>
        <v>0</v>
      </c>
    </row>
    <row r="109" spans="1:29" x14ac:dyDescent="0.25">
      <c r="A109" s="161" t="s">
        <v>1844</v>
      </c>
      <c r="B109" s="156" t="str">
        <f t="shared" si="17"/>
        <v>AB1006</v>
      </c>
      <c r="C109" s="162" t="s">
        <v>909</v>
      </c>
      <c r="D109" s="157" t="s">
        <v>2788</v>
      </c>
      <c r="E109" s="163"/>
      <c r="F109" s="40"/>
      <c r="G109" s="159">
        <v>10.350000000000001</v>
      </c>
      <c r="H109" s="261" t="e">
        <f t="shared" si="24"/>
        <v>#REF!</v>
      </c>
      <c r="I109" s="261" t="e">
        <f t="shared" si="28"/>
        <v>#REF!</v>
      </c>
      <c r="J109" s="261" t="e">
        <f t="shared" si="25"/>
        <v>#REF!</v>
      </c>
      <c r="K109" s="261" t="e">
        <f t="shared" si="26"/>
        <v>#REF!</v>
      </c>
      <c r="L109" s="261" t="e">
        <f t="shared" si="27"/>
        <v>#REF!</v>
      </c>
      <c r="M109" s="261" t="e">
        <f t="shared" si="27"/>
        <v>#REF!</v>
      </c>
      <c r="N109" s="160">
        <f t="shared" si="18"/>
        <v>0</v>
      </c>
      <c r="O109" s="12"/>
      <c r="P109" s="148" t="s">
        <v>1956</v>
      </c>
      <c r="Q109" s="149" t="str">
        <f t="shared" si="30"/>
        <v>AP8402</v>
      </c>
      <c r="R109" s="150" t="s">
        <v>307</v>
      </c>
      <c r="S109" s="151" t="s">
        <v>3438</v>
      </c>
      <c r="T109" s="152"/>
      <c r="U109" s="125"/>
      <c r="V109" s="159">
        <v>7.45</v>
      </c>
      <c r="W109" s="261" t="e">
        <f t="shared" si="19"/>
        <v>#REF!</v>
      </c>
      <c r="X109" s="261" t="e">
        <f t="shared" si="20"/>
        <v>#REF!</v>
      </c>
      <c r="Y109" s="261" t="e">
        <f t="shared" si="21"/>
        <v>#REF!</v>
      </c>
      <c r="Z109" s="261" t="e">
        <f t="shared" si="22"/>
        <v>#REF!</v>
      </c>
      <c r="AA109" s="261" t="e">
        <f t="shared" si="23"/>
        <v>#REF!</v>
      </c>
      <c r="AB109" s="261" t="e">
        <f t="shared" si="23"/>
        <v>#REF!</v>
      </c>
      <c r="AC109" s="160">
        <f t="shared" si="29"/>
        <v>0</v>
      </c>
    </row>
    <row r="110" spans="1:29" x14ac:dyDescent="0.25">
      <c r="A110" s="155" t="s">
        <v>1996</v>
      </c>
      <c r="B110" s="156" t="str">
        <f t="shared" si="17"/>
        <v>GP7047</v>
      </c>
      <c r="C110" s="154" t="s">
        <v>1401</v>
      </c>
      <c r="D110" s="157" t="s">
        <v>2789</v>
      </c>
      <c r="E110" s="158"/>
      <c r="F110" s="22"/>
      <c r="G110" s="159">
        <v>12.100000000000001</v>
      </c>
      <c r="H110" s="261" t="e">
        <f t="shared" si="24"/>
        <v>#REF!</v>
      </c>
      <c r="I110" s="261" t="e">
        <f t="shared" si="28"/>
        <v>#REF!</v>
      </c>
      <c r="J110" s="261" t="e">
        <f t="shared" si="25"/>
        <v>#REF!</v>
      </c>
      <c r="K110" s="261" t="e">
        <f t="shared" si="26"/>
        <v>#REF!</v>
      </c>
      <c r="L110" s="261" t="e">
        <f t="shared" si="27"/>
        <v>#REF!</v>
      </c>
      <c r="M110" s="261" t="e">
        <f t="shared" si="27"/>
        <v>#REF!</v>
      </c>
      <c r="N110" s="160">
        <f t="shared" si="18"/>
        <v>0</v>
      </c>
      <c r="O110" s="12"/>
      <c r="P110" s="148" t="s">
        <v>2014</v>
      </c>
      <c r="Q110" s="149" t="str">
        <f t="shared" si="30"/>
        <v>AP2249</v>
      </c>
      <c r="R110" s="150" t="s">
        <v>35</v>
      </c>
      <c r="S110" s="151" t="s">
        <v>3439</v>
      </c>
      <c r="T110" s="152">
        <v>6</v>
      </c>
      <c r="U110" s="125"/>
      <c r="V110" s="159">
        <v>5.0500000000000007</v>
      </c>
      <c r="W110" s="261" t="e">
        <f t="shared" si="19"/>
        <v>#REF!</v>
      </c>
      <c r="X110" s="261" t="e">
        <f t="shared" si="20"/>
        <v>#REF!</v>
      </c>
      <c r="Y110" s="261" t="e">
        <f t="shared" si="21"/>
        <v>#REF!</v>
      </c>
      <c r="Z110" s="261" t="e">
        <f t="shared" si="22"/>
        <v>#REF!</v>
      </c>
      <c r="AA110" s="261" t="e">
        <f t="shared" si="23"/>
        <v>#REF!</v>
      </c>
      <c r="AB110" s="261" t="e">
        <f t="shared" si="23"/>
        <v>#REF!</v>
      </c>
      <c r="AC110" s="160">
        <f t="shared" si="29"/>
        <v>0</v>
      </c>
    </row>
    <row r="111" spans="1:29" x14ac:dyDescent="0.25">
      <c r="A111" s="148" t="s">
        <v>165</v>
      </c>
      <c r="B111" s="156" t="str">
        <f t="shared" si="17"/>
        <v>MS7001</v>
      </c>
      <c r="C111" s="150" t="s">
        <v>166</v>
      </c>
      <c r="D111" s="157" t="s">
        <v>2790</v>
      </c>
      <c r="E111" s="158">
        <v>1</v>
      </c>
      <c r="F111" s="125"/>
      <c r="G111" s="159">
        <v>420.3</v>
      </c>
      <c r="H111" s="261" t="e">
        <f t="shared" si="24"/>
        <v>#REF!</v>
      </c>
      <c r="I111" s="261" t="e">
        <f t="shared" si="28"/>
        <v>#REF!</v>
      </c>
      <c r="J111" s="261" t="e">
        <f t="shared" si="25"/>
        <v>#REF!</v>
      </c>
      <c r="K111" s="261" t="e">
        <f t="shared" si="26"/>
        <v>#REF!</v>
      </c>
      <c r="L111" s="261" t="e">
        <f t="shared" si="27"/>
        <v>#REF!</v>
      </c>
      <c r="M111" s="261" t="e">
        <f t="shared" si="27"/>
        <v>#REF!</v>
      </c>
      <c r="N111" s="160">
        <f t="shared" si="18"/>
        <v>0</v>
      </c>
      <c r="O111" s="12"/>
      <c r="P111" s="148" t="s">
        <v>1820</v>
      </c>
      <c r="Q111" s="149" t="str">
        <f t="shared" si="30"/>
        <v>AP3102</v>
      </c>
      <c r="R111" s="150" t="s">
        <v>982</v>
      </c>
      <c r="S111" s="151" t="s">
        <v>3440</v>
      </c>
      <c r="T111" s="152"/>
      <c r="U111" s="125"/>
      <c r="V111" s="159">
        <v>5.5</v>
      </c>
      <c r="W111" s="261" t="e">
        <f t="shared" si="19"/>
        <v>#REF!</v>
      </c>
      <c r="X111" s="261" t="e">
        <f t="shared" si="20"/>
        <v>#REF!</v>
      </c>
      <c r="Y111" s="261" t="e">
        <f t="shared" si="21"/>
        <v>#REF!</v>
      </c>
      <c r="Z111" s="261" t="e">
        <f t="shared" si="22"/>
        <v>#REF!</v>
      </c>
      <c r="AA111" s="261" t="e">
        <f t="shared" si="23"/>
        <v>#REF!</v>
      </c>
      <c r="AB111" s="261" t="e">
        <f t="shared" si="23"/>
        <v>#REF!</v>
      </c>
      <c r="AC111" s="160">
        <f t="shared" si="29"/>
        <v>0</v>
      </c>
    </row>
    <row r="112" spans="1:29" x14ac:dyDescent="0.25">
      <c r="A112" s="155" t="s">
        <v>2639</v>
      </c>
      <c r="B112" s="156" t="str">
        <f t="shared" si="17"/>
        <v>AP1344</v>
      </c>
      <c r="C112" s="154" t="s">
        <v>948</v>
      </c>
      <c r="D112" s="157" t="s">
        <v>2791</v>
      </c>
      <c r="E112" s="158"/>
      <c r="F112" s="22"/>
      <c r="G112" s="159">
        <v>3.3000000000000003</v>
      </c>
      <c r="H112" s="261" t="e">
        <f t="shared" si="24"/>
        <v>#REF!</v>
      </c>
      <c r="I112" s="261" t="e">
        <f t="shared" si="28"/>
        <v>#REF!</v>
      </c>
      <c r="J112" s="261" t="e">
        <f t="shared" si="25"/>
        <v>#REF!</v>
      </c>
      <c r="K112" s="261" t="e">
        <f t="shared" si="26"/>
        <v>#REF!</v>
      </c>
      <c r="L112" s="261" t="e">
        <f t="shared" si="27"/>
        <v>#REF!</v>
      </c>
      <c r="M112" s="261" t="e">
        <f t="shared" si="27"/>
        <v>#REF!</v>
      </c>
      <c r="N112" s="160">
        <f t="shared" si="18"/>
        <v>0</v>
      </c>
      <c r="O112" s="12"/>
      <c r="P112" s="148" t="s">
        <v>1821</v>
      </c>
      <c r="Q112" s="149" t="str">
        <f t="shared" si="30"/>
        <v>AP3103</v>
      </c>
      <c r="R112" s="150" t="s">
        <v>389</v>
      </c>
      <c r="S112" s="151" t="s">
        <v>3441</v>
      </c>
      <c r="T112" s="152">
        <v>12</v>
      </c>
      <c r="U112" s="125"/>
      <c r="V112" s="159">
        <v>6.5500000000000007</v>
      </c>
      <c r="W112" s="261" t="e">
        <f t="shared" si="19"/>
        <v>#REF!</v>
      </c>
      <c r="X112" s="261" t="e">
        <f t="shared" si="20"/>
        <v>#REF!</v>
      </c>
      <c r="Y112" s="261" t="e">
        <f t="shared" si="21"/>
        <v>#REF!</v>
      </c>
      <c r="Z112" s="261" t="e">
        <f t="shared" si="22"/>
        <v>#REF!</v>
      </c>
      <c r="AA112" s="261" t="e">
        <f t="shared" si="23"/>
        <v>#REF!</v>
      </c>
      <c r="AB112" s="261" t="e">
        <f t="shared" si="23"/>
        <v>#REF!</v>
      </c>
      <c r="AC112" s="160">
        <f t="shared" si="29"/>
        <v>0</v>
      </c>
    </row>
    <row r="113" spans="1:29" x14ac:dyDescent="0.25">
      <c r="A113" s="161" t="s">
        <v>1799</v>
      </c>
      <c r="B113" s="156" t="str">
        <f t="shared" si="17"/>
        <v>FB0570</v>
      </c>
      <c r="C113" s="162" t="s">
        <v>1307</v>
      </c>
      <c r="D113" s="157" t="s">
        <v>2792</v>
      </c>
      <c r="E113" s="163"/>
      <c r="F113" s="40"/>
      <c r="G113" s="159">
        <v>6</v>
      </c>
      <c r="H113" s="261" t="e">
        <f t="shared" si="24"/>
        <v>#REF!</v>
      </c>
      <c r="I113" s="261" t="e">
        <f t="shared" si="28"/>
        <v>#REF!</v>
      </c>
      <c r="J113" s="261" t="e">
        <f t="shared" si="25"/>
        <v>#REF!</v>
      </c>
      <c r="K113" s="261" t="e">
        <f t="shared" si="26"/>
        <v>#REF!</v>
      </c>
      <c r="L113" s="261" t="e">
        <f t="shared" si="27"/>
        <v>#REF!</v>
      </c>
      <c r="M113" s="261" t="e">
        <f t="shared" si="27"/>
        <v>#REF!</v>
      </c>
      <c r="N113" s="160">
        <f t="shared" si="18"/>
        <v>0</v>
      </c>
      <c r="O113" s="12"/>
      <c r="P113" s="148" t="s">
        <v>1822</v>
      </c>
      <c r="Q113" s="149" t="str">
        <f t="shared" si="30"/>
        <v>AP3104</v>
      </c>
      <c r="R113" s="150" t="s">
        <v>36</v>
      </c>
      <c r="S113" s="151" t="s">
        <v>3442</v>
      </c>
      <c r="T113" s="152"/>
      <c r="U113" s="125"/>
      <c r="V113" s="159">
        <v>7.0500000000000007</v>
      </c>
      <c r="W113" s="261" t="e">
        <f t="shared" si="19"/>
        <v>#REF!</v>
      </c>
      <c r="X113" s="261" t="e">
        <f t="shared" si="20"/>
        <v>#REF!</v>
      </c>
      <c r="Y113" s="261" t="e">
        <f t="shared" si="21"/>
        <v>#REF!</v>
      </c>
      <c r="Z113" s="261" t="e">
        <f t="shared" si="22"/>
        <v>#REF!</v>
      </c>
      <c r="AA113" s="261" t="e">
        <f t="shared" si="23"/>
        <v>#REF!</v>
      </c>
      <c r="AB113" s="261" t="e">
        <f t="shared" si="23"/>
        <v>#REF!</v>
      </c>
      <c r="AC113" s="160">
        <f t="shared" si="29"/>
        <v>0</v>
      </c>
    </row>
    <row r="114" spans="1:29" s="101" customFormat="1" x14ac:dyDescent="0.25">
      <c r="A114" s="148" t="s">
        <v>293</v>
      </c>
      <c r="B114" s="156" t="str">
        <f t="shared" si="17"/>
        <v>AP8293</v>
      </c>
      <c r="C114" s="150" t="s">
        <v>167</v>
      </c>
      <c r="D114" s="157" t="s">
        <v>2794</v>
      </c>
      <c r="E114" s="158">
        <v>1</v>
      </c>
      <c r="F114" s="125"/>
      <c r="G114" s="159">
        <v>50.35</v>
      </c>
      <c r="H114" s="261" t="e">
        <f t="shared" si="24"/>
        <v>#REF!</v>
      </c>
      <c r="I114" s="261" t="e">
        <f t="shared" si="28"/>
        <v>#REF!</v>
      </c>
      <c r="J114" s="261" t="e">
        <f t="shared" si="25"/>
        <v>#REF!</v>
      </c>
      <c r="K114" s="261" t="e">
        <f t="shared" si="26"/>
        <v>#REF!</v>
      </c>
      <c r="L114" s="261" t="e">
        <f t="shared" si="27"/>
        <v>#REF!</v>
      </c>
      <c r="M114" s="261" t="e">
        <f t="shared" si="27"/>
        <v>#REF!</v>
      </c>
      <c r="N114" s="160">
        <f t="shared" si="18"/>
        <v>0</v>
      </c>
      <c r="O114" s="103"/>
      <c r="P114" s="148" t="s">
        <v>2015</v>
      </c>
      <c r="Q114" s="149" t="str">
        <f t="shared" si="30"/>
        <v>GP3085</v>
      </c>
      <c r="R114" s="150" t="s">
        <v>1390</v>
      </c>
      <c r="S114" s="151" t="s">
        <v>3443</v>
      </c>
      <c r="T114" s="152"/>
      <c r="U114" s="125"/>
      <c r="V114" s="159">
        <v>10.4</v>
      </c>
      <c r="W114" s="261" t="e">
        <f t="shared" si="19"/>
        <v>#REF!</v>
      </c>
      <c r="X114" s="261" t="e">
        <f t="shared" si="20"/>
        <v>#REF!</v>
      </c>
      <c r="Y114" s="261" t="e">
        <f t="shared" si="21"/>
        <v>#REF!</v>
      </c>
      <c r="Z114" s="261" t="e">
        <f t="shared" si="22"/>
        <v>#REF!</v>
      </c>
      <c r="AA114" s="261" t="e">
        <f t="shared" si="23"/>
        <v>#REF!</v>
      </c>
      <c r="AB114" s="261" t="e">
        <f t="shared" si="23"/>
        <v>#REF!</v>
      </c>
      <c r="AC114" s="160">
        <f t="shared" si="29"/>
        <v>0</v>
      </c>
    </row>
    <row r="115" spans="1:29" x14ac:dyDescent="0.25">
      <c r="A115" s="148" t="s">
        <v>1826</v>
      </c>
      <c r="B115" s="149" t="str">
        <f t="shared" si="17"/>
        <v>GP9135</v>
      </c>
      <c r="C115" s="150" t="s">
        <v>1404</v>
      </c>
      <c r="D115" s="151" t="s">
        <v>3444</v>
      </c>
      <c r="E115" s="152">
        <v>12</v>
      </c>
      <c r="F115" s="125"/>
      <c r="G115" s="159">
        <v>3.75</v>
      </c>
      <c r="H115" s="261" t="e">
        <f t="shared" si="24"/>
        <v>#REF!</v>
      </c>
      <c r="I115" s="261" t="e">
        <f t="shared" si="28"/>
        <v>#REF!</v>
      </c>
      <c r="J115" s="261" t="e">
        <f t="shared" si="25"/>
        <v>#REF!</v>
      </c>
      <c r="K115" s="261" t="e">
        <f t="shared" si="26"/>
        <v>#REF!</v>
      </c>
      <c r="L115" s="261" t="e">
        <f t="shared" si="27"/>
        <v>#REF!</v>
      </c>
      <c r="M115" s="261" t="e">
        <f t="shared" si="27"/>
        <v>#REF!</v>
      </c>
      <c r="N115" s="160">
        <f t="shared" si="18"/>
        <v>0</v>
      </c>
      <c r="O115" s="12"/>
      <c r="P115" s="148" t="s">
        <v>1754</v>
      </c>
      <c r="Q115" s="156" t="str">
        <f t="shared" si="30"/>
        <v>AP2037</v>
      </c>
      <c r="R115" s="150" t="s">
        <v>979</v>
      </c>
      <c r="S115" s="157" t="s">
        <v>2845</v>
      </c>
      <c r="T115" s="158">
        <v>12</v>
      </c>
      <c r="U115" s="125"/>
      <c r="V115" s="159">
        <v>0.42</v>
      </c>
      <c r="W115" s="261" t="e">
        <f t="shared" si="19"/>
        <v>#REF!</v>
      </c>
      <c r="X115" s="261" t="e">
        <f t="shared" si="20"/>
        <v>#REF!</v>
      </c>
      <c r="Y115" s="261" t="e">
        <f t="shared" si="21"/>
        <v>#REF!</v>
      </c>
      <c r="Z115" s="261" t="e">
        <f t="shared" si="22"/>
        <v>#REF!</v>
      </c>
      <c r="AA115" s="261" t="e">
        <f t="shared" si="23"/>
        <v>#REF!</v>
      </c>
      <c r="AB115" s="261" t="e">
        <f t="shared" si="23"/>
        <v>#REF!</v>
      </c>
      <c r="AC115" s="160">
        <f t="shared" si="29"/>
        <v>0</v>
      </c>
    </row>
    <row r="116" spans="1:29" x14ac:dyDescent="0.25">
      <c r="A116" s="148" t="s">
        <v>1827</v>
      </c>
      <c r="B116" s="149" t="str">
        <f t="shared" si="17"/>
        <v>GP9140</v>
      </c>
      <c r="C116" s="150" t="s">
        <v>152</v>
      </c>
      <c r="D116" s="151" t="s">
        <v>3445</v>
      </c>
      <c r="E116" s="152">
        <v>12</v>
      </c>
      <c r="F116" s="125"/>
      <c r="G116" s="159">
        <v>4.3</v>
      </c>
      <c r="H116" s="261" t="e">
        <f t="shared" si="24"/>
        <v>#REF!</v>
      </c>
      <c r="I116" s="261" t="e">
        <f t="shared" si="28"/>
        <v>#REF!</v>
      </c>
      <c r="J116" s="261" t="e">
        <f t="shared" si="25"/>
        <v>#REF!</v>
      </c>
      <c r="K116" s="261" t="e">
        <f t="shared" si="26"/>
        <v>#REF!</v>
      </c>
      <c r="L116" s="261" t="e">
        <f t="shared" si="27"/>
        <v>#REF!</v>
      </c>
      <c r="M116" s="261" t="e">
        <f t="shared" si="27"/>
        <v>#REF!</v>
      </c>
      <c r="N116" s="160">
        <f t="shared" si="18"/>
        <v>0</v>
      </c>
      <c r="O116" s="12"/>
      <c r="P116" s="148" t="s">
        <v>21</v>
      </c>
      <c r="Q116" s="156" t="str">
        <f t="shared" si="30"/>
        <v>AP8771</v>
      </c>
      <c r="R116" s="150" t="s">
        <v>104</v>
      </c>
      <c r="S116" s="157" t="s">
        <v>2846</v>
      </c>
      <c r="T116" s="158">
        <v>1</v>
      </c>
      <c r="U116" s="125"/>
      <c r="V116" s="159">
        <v>206.5</v>
      </c>
      <c r="W116" s="261" t="e">
        <f t="shared" si="19"/>
        <v>#REF!</v>
      </c>
      <c r="X116" s="261" t="e">
        <f t="shared" si="20"/>
        <v>#REF!</v>
      </c>
      <c r="Y116" s="261" t="e">
        <f t="shared" si="21"/>
        <v>#REF!</v>
      </c>
      <c r="Z116" s="261" t="e">
        <f t="shared" si="22"/>
        <v>#REF!</v>
      </c>
      <c r="AA116" s="261" t="e">
        <f t="shared" si="23"/>
        <v>#REF!</v>
      </c>
      <c r="AB116" s="261" t="e">
        <f t="shared" si="23"/>
        <v>#REF!</v>
      </c>
      <c r="AC116" s="160">
        <f t="shared" si="29"/>
        <v>0</v>
      </c>
    </row>
    <row r="117" spans="1:29" x14ac:dyDescent="0.25">
      <c r="A117" s="148" t="s">
        <v>1828</v>
      </c>
      <c r="B117" s="149" t="str">
        <f t="shared" si="17"/>
        <v>GP9145</v>
      </c>
      <c r="C117" s="150" t="s">
        <v>407</v>
      </c>
      <c r="D117" s="151" t="s">
        <v>3446</v>
      </c>
      <c r="E117" s="152">
        <v>12</v>
      </c>
      <c r="F117" s="125"/>
      <c r="G117" s="159">
        <v>5.25</v>
      </c>
      <c r="H117" s="261" t="e">
        <f t="shared" si="24"/>
        <v>#REF!</v>
      </c>
      <c r="I117" s="261" t="e">
        <f t="shared" si="28"/>
        <v>#REF!</v>
      </c>
      <c r="J117" s="261" t="e">
        <f t="shared" si="25"/>
        <v>#REF!</v>
      </c>
      <c r="K117" s="261" t="e">
        <f t="shared" si="26"/>
        <v>#REF!</v>
      </c>
      <c r="L117" s="261" t="e">
        <f t="shared" si="27"/>
        <v>#REF!</v>
      </c>
      <c r="M117" s="261" t="e">
        <f t="shared" si="27"/>
        <v>#REF!</v>
      </c>
      <c r="N117" s="160">
        <f t="shared" si="18"/>
        <v>0</v>
      </c>
      <c r="O117" s="12"/>
      <c r="P117" s="148" t="s">
        <v>1817</v>
      </c>
      <c r="Q117" s="156" t="str">
        <f t="shared" si="30"/>
        <v>AP8897</v>
      </c>
      <c r="R117" s="150" t="s">
        <v>1218</v>
      </c>
      <c r="S117" s="157" t="s">
        <v>2847</v>
      </c>
      <c r="T117" s="158">
        <v>1</v>
      </c>
      <c r="U117" s="125"/>
      <c r="V117" s="159">
        <v>1972.95</v>
      </c>
      <c r="W117" s="261" t="e">
        <f t="shared" si="19"/>
        <v>#REF!</v>
      </c>
      <c r="X117" s="261" t="e">
        <f t="shared" si="20"/>
        <v>#REF!</v>
      </c>
      <c r="Y117" s="261" t="e">
        <f t="shared" si="21"/>
        <v>#REF!</v>
      </c>
      <c r="Z117" s="261" t="e">
        <f t="shared" si="22"/>
        <v>#REF!</v>
      </c>
      <c r="AA117" s="261" t="e">
        <f t="shared" si="23"/>
        <v>#REF!</v>
      </c>
      <c r="AB117" s="261" t="e">
        <f t="shared" si="23"/>
        <v>#REF!</v>
      </c>
      <c r="AC117" s="160">
        <f t="shared" si="29"/>
        <v>0</v>
      </c>
    </row>
    <row r="118" spans="1:29" x14ac:dyDescent="0.25">
      <c r="A118" s="155" t="s">
        <v>1825</v>
      </c>
      <c r="B118" s="156" t="str">
        <f t="shared" si="17"/>
        <v>GP3055</v>
      </c>
      <c r="C118" s="154" t="s">
        <v>1389</v>
      </c>
      <c r="D118" s="157" t="s">
        <v>2798</v>
      </c>
      <c r="E118" s="158">
        <v>1</v>
      </c>
      <c r="F118" s="22"/>
      <c r="G118" s="159">
        <v>10.65</v>
      </c>
      <c r="H118" s="261" t="e">
        <f t="shared" si="24"/>
        <v>#REF!</v>
      </c>
      <c r="I118" s="261" t="e">
        <f t="shared" si="28"/>
        <v>#REF!</v>
      </c>
      <c r="J118" s="261" t="e">
        <f t="shared" si="25"/>
        <v>#REF!</v>
      </c>
      <c r="K118" s="261" t="e">
        <f t="shared" si="26"/>
        <v>#REF!</v>
      </c>
      <c r="L118" s="261" t="e">
        <f t="shared" si="27"/>
        <v>#REF!</v>
      </c>
      <c r="M118" s="261" t="e">
        <f t="shared" si="27"/>
        <v>#REF!</v>
      </c>
      <c r="N118" s="160">
        <f t="shared" si="18"/>
        <v>0</v>
      </c>
      <c r="O118" s="12"/>
      <c r="P118" s="169" t="s">
        <v>1819</v>
      </c>
      <c r="Q118" s="156" t="str">
        <f t="shared" si="30"/>
        <v>AP4602</v>
      </c>
      <c r="R118" s="157" t="s">
        <v>999</v>
      </c>
      <c r="S118" s="157" t="s">
        <v>2848</v>
      </c>
      <c r="T118" s="170"/>
      <c r="U118" s="19"/>
      <c r="V118" s="159">
        <v>10.100000000000001</v>
      </c>
      <c r="W118" s="261" t="e">
        <f t="shared" si="19"/>
        <v>#REF!</v>
      </c>
      <c r="X118" s="261" t="e">
        <f t="shared" si="20"/>
        <v>#REF!</v>
      </c>
      <c r="Y118" s="261" t="e">
        <f t="shared" si="21"/>
        <v>#REF!</v>
      </c>
      <c r="Z118" s="261" t="e">
        <f t="shared" si="22"/>
        <v>#REF!</v>
      </c>
      <c r="AA118" s="261" t="e">
        <f t="shared" si="23"/>
        <v>#REF!</v>
      </c>
      <c r="AB118" s="261" t="e">
        <f t="shared" si="23"/>
        <v>#REF!</v>
      </c>
      <c r="AC118" s="160">
        <f t="shared" si="29"/>
        <v>0</v>
      </c>
    </row>
    <row r="119" spans="1:29" x14ac:dyDescent="0.25">
      <c r="A119" s="148" t="s">
        <v>1832</v>
      </c>
      <c r="B119" s="156" t="str">
        <f t="shared" si="17"/>
        <v>GP4072</v>
      </c>
      <c r="C119" s="150" t="s">
        <v>85</v>
      </c>
      <c r="D119" s="157" t="s">
        <v>2799</v>
      </c>
      <c r="E119" s="158"/>
      <c r="F119" s="125"/>
      <c r="G119" s="159">
        <v>18.5</v>
      </c>
      <c r="H119" s="261" t="e">
        <f t="shared" si="24"/>
        <v>#REF!</v>
      </c>
      <c r="I119" s="261" t="e">
        <f t="shared" si="28"/>
        <v>#REF!</v>
      </c>
      <c r="J119" s="261" t="e">
        <f t="shared" si="25"/>
        <v>#REF!</v>
      </c>
      <c r="K119" s="261" t="e">
        <f t="shared" si="26"/>
        <v>#REF!</v>
      </c>
      <c r="L119" s="261" t="e">
        <f t="shared" si="27"/>
        <v>#REF!</v>
      </c>
      <c r="M119" s="261" t="e">
        <f t="shared" si="27"/>
        <v>#REF!</v>
      </c>
      <c r="N119" s="160">
        <f t="shared" si="18"/>
        <v>0</v>
      </c>
      <c r="O119" s="12"/>
      <c r="P119" s="155" t="s">
        <v>1870</v>
      </c>
      <c r="Q119" s="156" t="str">
        <f t="shared" si="30"/>
        <v>AP5406</v>
      </c>
      <c r="R119" s="154" t="s">
        <v>1029</v>
      </c>
      <c r="S119" s="157" t="s">
        <v>2849</v>
      </c>
      <c r="T119" s="158">
        <v>12</v>
      </c>
      <c r="U119" s="22"/>
      <c r="V119" s="159">
        <v>3</v>
      </c>
      <c r="W119" s="261" t="e">
        <f t="shared" si="19"/>
        <v>#REF!</v>
      </c>
      <c r="X119" s="261" t="e">
        <f t="shared" si="20"/>
        <v>#REF!</v>
      </c>
      <c r="Y119" s="261" t="e">
        <f t="shared" si="21"/>
        <v>#REF!</v>
      </c>
      <c r="Z119" s="261" t="e">
        <f t="shared" si="22"/>
        <v>#REF!</v>
      </c>
      <c r="AA119" s="261" t="e">
        <f t="shared" si="23"/>
        <v>#REF!</v>
      </c>
      <c r="AB119" s="261" t="e">
        <f t="shared" si="23"/>
        <v>#REF!</v>
      </c>
      <c r="AC119" s="160">
        <f t="shared" si="29"/>
        <v>0</v>
      </c>
    </row>
    <row r="120" spans="1:29" x14ac:dyDescent="0.25">
      <c r="A120" s="148" t="s">
        <v>1829</v>
      </c>
      <c r="B120" s="156" t="str">
        <f t="shared" ref="B120:B183" si="31">HYPERLINK(D120,C120)</f>
        <v>GP4030</v>
      </c>
      <c r="C120" s="150" t="s">
        <v>86</v>
      </c>
      <c r="D120" s="157" t="s">
        <v>2800</v>
      </c>
      <c r="E120" s="158">
        <v>1</v>
      </c>
      <c r="F120" s="125"/>
      <c r="G120" s="159">
        <v>24</v>
      </c>
      <c r="H120" s="261" t="e">
        <f t="shared" si="24"/>
        <v>#REF!</v>
      </c>
      <c r="I120" s="261" t="e">
        <f t="shared" si="28"/>
        <v>#REF!</v>
      </c>
      <c r="J120" s="261" t="e">
        <f t="shared" si="25"/>
        <v>#REF!</v>
      </c>
      <c r="K120" s="261" t="e">
        <f t="shared" si="26"/>
        <v>#REF!</v>
      </c>
      <c r="L120" s="261" t="e">
        <f t="shared" si="27"/>
        <v>#REF!</v>
      </c>
      <c r="M120" s="261" t="e">
        <f t="shared" si="27"/>
        <v>#REF!</v>
      </c>
      <c r="N120" s="160">
        <f t="shared" si="18"/>
        <v>0</v>
      </c>
      <c r="O120" s="12"/>
      <c r="P120" s="155" t="s">
        <v>2022</v>
      </c>
      <c r="Q120" s="156" t="str">
        <f t="shared" si="30"/>
        <v>AP8294</v>
      </c>
      <c r="R120" s="154" t="s">
        <v>211</v>
      </c>
      <c r="S120" s="157" t="s">
        <v>2850</v>
      </c>
      <c r="T120" s="158">
        <v>12</v>
      </c>
      <c r="U120" s="22"/>
      <c r="V120" s="159">
        <v>4.5</v>
      </c>
      <c r="W120" s="261" t="e">
        <f t="shared" si="19"/>
        <v>#REF!</v>
      </c>
      <c r="X120" s="261" t="e">
        <f t="shared" si="20"/>
        <v>#REF!</v>
      </c>
      <c r="Y120" s="261" t="e">
        <f t="shared" si="21"/>
        <v>#REF!</v>
      </c>
      <c r="Z120" s="261" t="e">
        <f t="shared" si="22"/>
        <v>#REF!</v>
      </c>
      <c r="AA120" s="261" t="e">
        <f t="shared" si="23"/>
        <v>#REF!</v>
      </c>
      <c r="AB120" s="261" t="e">
        <f t="shared" si="23"/>
        <v>#REF!</v>
      </c>
      <c r="AC120" s="160">
        <f t="shared" si="29"/>
        <v>0</v>
      </c>
    </row>
    <row r="121" spans="1:29" x14ac:dyDescent="0.25">
      <c r="A121" s="148" t="s">
        <v>1830</v>
      </c>
      <c r="B121" s="156" t="str">
        <f t="shared" si="31"/>
        <v>GP4035</v>
      </c>
      <c r="C121" s="150" t="s">
        <v>1391</v>
      </c>
      <c r="D121" s="157" t="s">
        <v>2801</v>
      </c>
      <c r="E121" s="158"/>
      <c r="F121" s="125"/>
      <c r="G121" s="159">
        <v>26.85</v>
      </c>
      <c r="H121" s="261" t="e">
        <f t="shared" si="24"/>
        <v>#REF!</v>
      </c>
      <c r="I121" s="261" t="e">
        <f t="shared" si="28"/>
        <v>#REF!</v>
      </c>
      <c r="J121" s="261" t="e">
        <f t="shared" si="25"/>
        <v>#REF!</v>
      </c>
      <c r="K121" s="261" t="e">
        <f t="shared" si="26"/>
        <v>#REF!</v>
      </c>
      <c r="L121" s="261" t="e">
        <f t="shared" si="27"/>
        <v>#REF!</v>
      </c>
      <c r="M121" s="261" t="e">
        <f t="shared" si="27"/>
        <v>#REF!</v>
      </c>
      <c r="N121" s="160">
        <f t="shared" si="18"/>
        <v>0</v>
      </c>
      <c r="O121" s="12"/>
      <c r="P121" s="155" t="s">
        <v>1881</v>
      </c>
      <c r="Q121" s="156" t="str">
        <f t="shared" si="30"/>
        <v>FB0002</v>
      </c>
      <c r="R121" s="154" t="s">
        <v>1295</v>
      </c>
      <c r="S121" s="157" t="s">
        <v>2851</v>
      </c>
      <c r="T121" s="158">
        <v>1</v>
      </c>
      <c r="U121" s="22"/>
      <c r="V121" s="159">
        <v>20.200000000000003</v>
      </c>
      <c r="W121" s="261" t="e">
        <f t="shared" si="19"/>
        <v>#REF!</v>
      </c>
      <c r="X121" s="261" t="e">
        <f t="shared" si="20"/>
        <v>#REF!</v>
      </c>
      <c r="Y121" s="261" t="e">
        <f t="shared" si="21"/>
        <v>#REF!</v>
      </c>
      <c r="Z121" s="261" t="e">
        <f t="shared" si="22"/>
        <v>#REF!</v>
      </c>
      <c r="AA121" s="261" t="e">
        <f t="shared" si="23"/>
        <v>#REF!</v>
      </c>
      <c r="AB121" s="261" t="e">
        <f t="shared" si="23"/>
        <v>#REF!</v>
      </c>
      <c r="AC121" s="160">
        <f t="shared" si="29"/>
        <v>0</v>
      </c>
    </row>
    <row r="122" spans="1:29" x14ac:dyDescent="0.25">
      <c r="A122" s="148" t="s">
        <v>1831</v>
      </c>
      <c r="B122" s="156" t="str">
        <f t="shared" si="31"/>
        <v>GP4045</v>
      </c>
      <c r="C122" s="150" t="s">
        <v>54</v>
      </c>
      <c r="D122" s="157" t="s">
        <v>2802</v>
      </c>
      <c r="E122" s="158">
        <v>1</v>
      </c>
      <c r="F122" s="125"/>
      <c r="G122" s="159">
        <v>40</v>
      </c>
      <c r="H122" s="261" t="e">
        <f t="shared" si="24"/>
        <v>#REF!</v>
      </c>
      <c r="I122" s="261" t="e">
        <f t="shared" si="28"/>
        <v>#REF!</v>
      </c>
      <c r="J122" s="261" t="e">
        <f t="shared" si="25"/>
        <v>#REF!</v>
      </c>
      <c r="K122" s="261" t="e">
        <f t="shared" si="26"/>
        <v>#REF!</v>
      </c>
      <c r="L122" s="261" t="e">
        <f t="shared" si="27"/>
        <v>#REF!</v>
      </c>
      <c r="M122" s="261" t="e">
        <f t="shared" si="27"/>
        <v>#REF!</v>
      </c>
      <c r="N122" s="160">
        <f t="shared" ref="N122:N185" si="32">F122*G122</f>
        <v>0</v>
      </c>
      <c r="O122" s="12"/>
      <c r="P122" s="148" t="s">
        <v>1842</v>
      </c>
      <c r="Q122" s="149" t="str">
        <f t="shared" si="30"/>
        <v>AP5373</v>
      </c>
      <c r="R122" s="150" t="s">
        <v>1024</v>
      </c>
      <c r="S122" s="151" t="s">
        <v>3447</v>
      </c>
      <c r="T122" s="152">
        <v>12</v>
      </c>
      <c r="U122" s="125"/>
      <c r="V122" s="159">
        <v>26.85</v>
      </c>
      <c r="W122" s="261" t="e">
        <f t="shared" si="19"/>
        <v>#REF!</v>
      </c>
      <c r="X122" s="261" t="e">
        <f t="shared" si="20"/>
        <v>#REF!</v>
      </c>
      <c r="Y122" s="261" t="e">
        <f t="shared" si="21"/>
        <v>#REF!</v>
      </c>
      <c r="Z122" s="261" t="e">
        <f t="shared" si="22"/>
        <v>#REF!</v>
      </c>
      <c r="AA122" s="261" t="e">
        <f t="shared" si="23"/>
        <v>#REF!</v>
      </c>
      <c r="AB122" s="261" t="e">
        <f t="shared" si="23"/>
        <v>#REF!</v>
      </c>
      <c r="AC122" s="160">
        <f t="shared" si="29"/>
        <v>0</v>
      </c>
    </row>
    <row r="123" spans="1:29" x14ac:dyDescent="0.25">
      <c r="A123" s="148" t="s">
        <v>4121</v>
      </c>
      <c r="B123" s="156" t="str">
        <f t="shared" si="31"/>
        <v>AP9883</v>
      </c>
      <c r="C123" s="150" t="s">
        <v>4120</v>
      </c>
      <c r="D123" s="157" t="s">
        <v>2803</v>
      </c>
      <c r="E123" s="158">
        <v>1</v>
      </c>
      <c r="F123" s="125"/>
      <c r="G123" s="159">
        <v>333</v>
      </c>
      <c r="H123" s="261" t="e">
        <f t="shared" si="24"/>
        <v>#REF!</v>
      </c>
      <c r="I123" s="261" t="e">
        <f t="shared" si="28"/>
        <v>#REF!</v>
      </c>
      <c r="J123" s="261" t="e">
        <f t="shared" si="25"/>
        <v>#REF!</v>
      </c>
      <c r="K123" s="261" t="e">
        <f t="shared" si="26"/>
        <v>#REF!</v>
      </c>
      <c r="L123" s="261" t="e">
        <f t="shared" si="27"/>
        <v>#REF!</v>
      </c>
      <c r="M123" s="261" t="e">
        <f t="shared" si="27"/>
        <v>#REF!</v>
      </c>
      <c r="N123" s="160">
        <f t="shared" si="32"/>
        <v>0</v>
      </c>
      <c r="O123" s="12"/>
      <c r="P123" s="148" t="s">
        <v>1936</v>
      </c>
      <c r="Q123" s="149" t="str">
        <f t="shared" si="30"/>
        <v>AP6066</v>
      </c>
      <c r="R123" s="150" t="s">
        <v>398</v>
      </c>
      <c r="S123" s="151" t="s">
        <v>3448</v>
      </c>
      <c r="T123" s="152">
        <v>12</v>
      </c>
      <c r="U123" s="125"/>
      <c r="V123" s="159">
        <v>8.9</v>
      </c>
      <c r="W123" s="261" t="e">
        <f t="shared" si="19"/>
        <v>#REF!</v>
      </c>
      <c r="X123" s="261" t="e">
        <f t="shared" si="20"/>
        <v>#REF!</v>
      </c>
      <c r="Y123" s="261" t="e">
        <f t="shared" si="21"/>
        <v>#REF!</v>
      </c>
      <c r="Z123" s="261" t="e">
        <f t="shared" si="22"/>
        <v>#REF!</v>
      </c>
      <c r="AA123" s="261" t="e">
        <f t="shared" si="23"/>
        <v>#REF!</v>
      </c>
      <c r="AB123" s="261" t="e">
        <f t="shared" si="23"/>
        <v>#REF!</v>
      </c>
      <c r="AC123" s="160">
        <f t="shared" si="29"/>
        <v>0</v>
      </c>
    </row>
    <row r="124" spans="1:29" x14ac:dyDescent="0.25">
      <c r="A124" s="148" t="s">
        <v>2171</v>
      </c>
      <c r="B124" s="156" t="str">
        <f t="shared" si="31"/>
        <v>AP1493</v>
      </c>
      <c r="C124" s="150" t="s">
        <v>299</v>
      </c>
      <c r="D124" s="157" t="s">
        <v>2803</v>
      </c>
      <c r="E124" s="158">
        <v>12</v>
      </c>
      <c r="F124" s="125"/>
      <c r="G124" s="159">
        <v>23.650000000000002</v>
      </c>
      <c r="H124" s="261" t="e">
        <f t="shared" si="24"/>
        <v>#REF!</v>
      </c>
      <c r="I124" s="261" t="e">
        <f t="shared" si="28"/>
        <v>#REF!</v>
      </c>
      <c r="J124" s="261" t="e">
        <f t="shared" si="25"/>
        <v>#REF!</v>
      </c>
      <c r="K124" s="261" t="e">
        <f t="shared" si="26"/>
        <v>#REF!</v>
      </c>
      <c r="L124" s="261" t="e">
        <f t="shared" si="27"/>
        <v>#REF!</v>
      </c>
      <c r="M124" s="261" t="e">
        <f t="shared" si="27"/>
        <v>#REF!</v>
      </c>
      <c r="N124" s="160">
        <f t="shared" si="32"/>
        <v>0</v>
      </c>
      <c r="O124" s="12"/>
      <c r="P124" s="171" t="s">
        <v>579</v>
      </c>
      <c r="Q124" s="149" t="str">
        <f t="shared" si="30"/>
        <v>AP1054</v>
      </c>
      <c r="R124" s="150" t="s">
        <v>580</v>
      </c>
      <c r="S124" s="151" t="s">
        <v>3449</v>
      </c>
      <c r="T124" s="152"/>
      <c r="U124" s="125"/>
      <c r="V124" s="159">
        <v>21.700000000000003</v>
      </c>
      <c r="W124" s="261" t="e">
        <f t="shared" si="19"/>
        <v>#REF!</v>
      </c>
      <c r="X124" s="261" t="e">
        <f t="shared" si="20"/>
        <v>#REF!</v>
      </c>
      <c r="Y124" s="261" t="e">
        <f t="shared" si="21"/>
        <v>#REF!</v>
      </c>
      <c r="Z124" s="261" t="e">
        <f t="shared" si="22"/>
        <v>#REF!</v>
      </c>
      <c r="AA124" s="261" t="e">
        <f t="shared" si="23"/>
        <v>#REF!</v>
      </c>
      <c r="AB124" s="261" t="e">
        <f t="shared" si="23"/>
        <v>#REF!</v>
      </c>
      <c r="AC124" s="160">
        <f t="shared" si="29"/>
        <v>0</v>
      </c>
    </row>
    <row r="125" spans="1:29" x14ac:dyDescent="0.25">
      <c r="A125" s="161" t="s">
        <v>2172</v>
      </c>
      <c r="B125" s="156" t="str">
        <f t="shared" si="31"/>
        <v>AP6049</v>
      </c>
      <c r="C125" s="162" t="s">
        <v>1050</v>
      </c>
      <c r="D125" s="157" t="s">
        <v>2804</v>
      </c>
      <c r="E125" s="163">
        <v>12</v>
      </c>
      <c r="F125" s="40"/>
      <c r="G125" s="159">
        <v>29.3</v>
      </c>
      <c r="H125" s="261" t="e">
        <f t="shared" si="24"/>
        <v>#REF!</v>
      </c>
      <c r="I125" s="261" t="e">
        <f t="shared" si="28"/>
        <v>#REF!</v>
      </c>
      <c r="J125" s="261" t="e">
        <f t="shared" si="25"/>
        <v>#REF!</v>
      </c>
      <c r="K125" s="261" t="e">
        <f t="shared" si="26"/>
        <v>#REF!</v>
      </c>
      <c r="L125" s="261" t="e">
        <f t="shared" si="27"/>
        <v>#REF!</v>
      </c>
      <c r="M125" s="261" t="e">
        <f t="shared" si="27"/>
        <v>#REF!</v>
      </c>
      <c r="N125" s="160">
        <f t="shared" si="32"/>
        <v>0</v>
      </c>
      <c r="O125" s="12"/>
      <c r="P125" s="148" t="s">
        <v>6</v>
      </c>
      <c r="Q125" s="149" t="str">
        <f t="shared" si="30"/>
        <v>AP8258</v>
      </c>
      <c r="R125" s="150" t="s">
        <v>47</v>
      </c>
      <c r="S125" s="151" t="s">
        <v>3450</v>
      </c>
      <c r="T125" s="152">
        <v>3</v>
      </c>
      <c r="U125" s="125"/>
      <c r="V125" s="159">
        <v>19.3</v>
      </c>
      <c r="W125" s="261" t="e">
        <f t="shared" si="19"/>
        <v>#REF!</v>
      </c>
      <c r="X125" s="261" t="e">
        <f t="shared" si="20"/>
        <v>#REF!</v>
      </c>
      <c r="Y125" s="261" t="e">
        <f t="shared" si="21"/>
        <v>#REF!</v>
      </c>
      <c r="Z125" s="261" t="e">
        <f t="shared" si="22"/>
        <v>#REF!</v>
      </c>
      <c r="AA125" s="261" t="e">
        <f t="shared" si="23"/>
        <v>#REF!</v>
      </c>
      <c r="AB125" s="261" t="e">
        <f t="shared" si="23"/>
        <v>#REF!</v>
      </c>
      <c r="AC125" s="160">
        <f t="shared" si="29"/>
        <v>0</v>
      </c>
    </row>
    <row r="126" spans="1:29" x14ac:dyDescent="0.25">
      <c r="A126" s="148" t="s">
        <v>2173</v>
      </c>
      <c r="B126" s="156" t="str">
        <f t="shared" si="31"/>
        <v>AP8716</v>
      </c>
      <c r="C126" s="150" t="s">
        <v>1204</v>
      </c>
      <c r="D126" s="157" t="s">
        <v>2805</v>
      </c>
      <c r="E126" s="158"/>
      <c r="F126" s="125"/>
      <c r="G126" s="159">
        <v>36</v>
      </c>
      <c r="H126" s="261" t="e">
        <f t="shared" si="24"/>
        <v>#REF!</v>
      </c>
      <c r="I126" s="261" t="e">
        <f t="shared" si="28"/>
        <v>#REF!</v>
      </c>
      <c r="J126" s="261" t="e">
        <f t="shared" si="25"/>
        <v>#REF!</v>
      </c>
      <c r="K126" s="261" t="e">
        <f t="shared" si="26"/>
        <v>#REF!</v>
      </c>
      <c r="L126" s="261" t="e">
        <f t="shared" si="27"/>
        <v>#REF!</v>
      </c>
      <c r="M126" s="261" t="e">
        <f t="shared" si="27"/>
        <v>#REF!</v>
      </c>
      <c r="N126" s="160">
        <f t="shared" si="32"/>
        <v>0</v>
      </c>
      <c r="O126" s="12"/>
      <c r="P126" s="148" t="s">
        <v>10</v>
      </c>
      <c r="Q126" s="149" t="str">
        <f t="shared" si="30"/>
        <v>AP4596</v>
      </c>
      <c r="R126" s="150" t="s">
        <v>60</v>
      </c>
      <c r="S126" s="151" t="s">
        <v>3451</v>
      </c>
      <c r="T126" s="152">
        <v>6</v>
      </c>
      <c r="U126" s="125"/>
      <c r="V126" s="159">
        <v>13.65</v>
      </c>
      <c r="W126" s="261" t="e">
        <f t="shared" si="19"/>
        <v>#REF!</v>
      </c>
      <c r="X126" s="261" t="e">
        <f t="shared" si="20"/>
        <v>#REF!</v>
      </c>
      <c r="Y126" s="261" t="e">
        <f t="shared" si="21"/>
        <v>#REF!</v>
      </c>
      <c r="Z126" s="261" t="e">
        <f t="shared" si="22"/>
        <v>#REF!</v>
      </c>
      <c r="AA126" s="261" t="e">
        <f t="shared" si="23"/>
        <v>#REF!</v>
      </c>
      <c r="AB126" s="261" t="e">
        <f t="shared" si="23"/>
        <v>#REF!</v>
      </c>
      <c r="AC126" s="160">
        <f t="shared" si="29"/>
        <v>0</v>
      </c>
    </row>
    <row r="127" spans="1:29" x14ac:dyDescent="0.25">
      <c r="A127" s="155" t="s">
        <v>2175</v>
      </c>
      <c r="B127" s="156" t="str">
        <f t="shared" si="31"/>
        <v>AP8673</v>
      </c>
      <c r="C127" s="154" t="s">
        <v>51</v>
      </c>
      <c r="D127" s="157" t="s">
        <v>2806</v>
      </c>
      <c r="E127" s="158"/>
      <c r="F127" s="22"/>
      <c r="G127" s="159">
        <v>51.1</v>
      </c>
      <c r="H127" s="261" t="e">
        <f t="shared" si="24"/>
        <v>#REF!</v>
      </c>
      <c r="I127" s="261" t="e">
        <f t="shared" si="28"/>
        <v>#REF!</v>
      </c>
      <c r="J127" s="261" t="e">
        <f t="shared" si="25"/>
        <v>#REF!</v>
      </c>
      <c r="K127" s="261" t="e">
        <f t="shared" si="26"/>
        <v>#REF!</v>
      </c>
      <c r="L127" s="261" t="e">
        <f t="shared" si="27"/>
        <v>#REF!</v>
      </c>
      <c r="M127" s="261" t="e">
        <f t="shared" si="27"/>
        <v>#REF!</v>
      </c>
      <c r="N127" s="160">
        <f t="shared" si="32"/>
        <v>0</v>
      </c>
      <c r="O127" s="12"/>
      <c r="P127" s="148" t="s">
        <v>11</v>
      </c>
      <c r="Q127" s="149" t="str">
        <f t="shared" si="30"/>
        <v>AP4594</v>
      </c>
      <c r="R127" s="150" t="s">
        <v>61</v>
      </c>
      <c r="S127" s="151" t="s">
        <v>3452</v>
      </c>
      <c r="T127" s="152">
        <v>12</v>
      </c>
      <c r="U127" s="125"/>
      <c r="V127" s="159">
        <v>4.1000000000000005</v>
      </c>
      <c r="W127" s="261" t="e">
        <f t="shared" si="19"/>
        <v>#REF!</v>
      </c>
      <c r="X127" s="261" t="e">
        <f t="shared" si="20"/>
        <v>#REF!</v>
      </c>
      <c r="Y127" s="261" t="e">
        <f t="shared" si="21"/>
        <v>#REF!</v>
      </c>
      <c r="Z127" s="261" t="e">
        <f t="shared" si="22"/>
        <v>#REF!</v>
      </c>
      <c r="AA127" s="261" t="e">
        <f t="shared" si="23"/>
        <v>#REF!</v>
      </c>
      <c r="AB127" s="261" t="e">
        <f t="shared" si="23"/>
        <v>#REF!</v>
      </c>
      <c r="AC127" s="160">
        <f t="shared" si="29"/>
        <v>0</v>
      </c>
    </row>
    <row r="128" spans="1:29" x14ac:dyDescent="0.25">
      <c r="A128" s="148" t="s">
        <v>2176</v>
      </c>
      <c r="B128" s="156" t="str">
        <f t="shared" si="31"/>
        <v>AP7026</v>
      </c>
      <c r="C128" s="150" t="s">
        <v>318</v>
      </c>
      <c r="D128" s="157" t="s">
        <v>2807</v>
      </c>
      <c r="E128" s="158">
        <v>6</v>
      </c>
      <c r="F128" s="125"/>
      <c r="G128" s="159">
        <v>1031.0999999999999</v>
      </c>
      <c r="H128" s="261" t="e">
        <f t="shared" si="24"/>
        <v>#REF!</v>
      </c>
      <c r="I128" s="261" t="e">
        <f t="shared" si="28"/>
        <v>#REF!</v>
      </c>
      <c r="J128" s="261" t="e">
        <f t="shared" si="25"/>
        <v>#REF!</v>
      </c>
      <c r="K128" s="261" t="e">
        <f t="shared" si="26"/>
        <v>#REF!</v>
      </c>
      <c r="L128" s="261" t="e">
        <f t="shared" si="27"/>
        <v>#REF!</v>
      </c>
      <c r="M128" s="261" t="e">
        <f t="shared" si="27"/>
        <v>#REF!</v>
      </c>
      <c r="N128" s="160">
        <f t="shared" si="32"/>
        <v>0</v>
      </c>
      <c r="O128" s="12"/>
      <c r="P128" s="153" t="s">
        <v>12</v>
      </c>
      <c r="Q128" s="149" t="str">
        <f t="shared" si="30"/>
        <v>AP4595</v>
      </c>
      <c r="R128" s="154" t="s">
        <v>62</v>
      </c>
      <c r="S128" s="151" t="s">
        <v>3453</v>
      </c>
      <c r="T128" s="152">
        <v>12</v>
      </c>
      <c r="U128" s="22"/>
      <c r="V128" s="159">
        <v>3.3000000000000003</v>
      </c>
      <c r="W128" s="261" t="e">
        <f t="shared" si="19"/>
        <v>#REF!</v>
      </c>
      <c r="X128" s="261" t="e">
        <f t="shared" si="20"/>
        <v>#REF!</v>
      </c>
      <c r="Y128" s="261" t="e">
        <f t="shared" si="21"/>
        <v>#REF!</v>
      </c>
      <c r="Z128" s="261" t="e">
        <f t="shared" si="22"/>
        <v>#REF!</v>
      </c>
      <c r="AA128" s="261" t="e">
        <f t="shared" si="23"/>
        <v>#REF!</v>
      </c>
      <c r="AB128" s="261" t="e">
        <f t="shared" si="23"/>
        <v>#REF!</v>
      </c>
      <c r="AC128" s="164">
        <f t="shared" si="29"/>
        <v>0</v>
      </c>
    </row>
    <row r="129" spans="1:29" x14ac:dyDescent="0.25">
      <c r="A129" s="148" t="s">
        <v>4</v>
      </c>
      <c r="B129" s="156" t="str">
        <f t="shared" si="31"/>
        <v>AP8328</v>
      </c>
      <c r="C129" s="150" t="s">
        <v>37</v>
      </c>
      <c r="D129" s="157" t="s">
        <v>2808</v>
      </c>
      <c r="E129" s="158"/>
      <c r="F129" s="125"/>
      <c r="G129" s="159">
        <v>2.5500000000000003</v>
      </c>
      <c r="H129" s="261" t="e">
        <f t="shared" si="24"/>
        <v>#REF!</v>
      </c>
      <c r="I129" s="261" t="e">
        <f t="shared" si="28"/>
        <v>#REF!</v>
      </c>
      <c r="J129" s="261" t="e">
        <f t="shared" si="25"/>
        <v>#REF!</v>
      </c>
      <c r="K129" s="261" t="e">
        <f t="shared" si="26"/>
        <v>#REF!</v>
      </c>
      <c r="L129" s="261" t="e">
        <f t="shared" si="27"/>
        <v>#REF!</v>
      </c>
      <c r="M129" s="261" t="e">
        <f t="shared" si="27"/>
        <v>#REF!</v>
      </c>
      <c r="N129" s="160">
        <f t="shared" si="32"/>
        <v>0</v>
      </c>
      <c r="O129" s="12"/>
      <c r="P129" s="155" t="s">
        <v>2640</v>
      </c>
      <c r="Q129" s="149" t="str">
        <f t="shared" si="30"/>
        <v>AP1055</v>
      </c>
      <c r="R129" s="154" t="s">
        <v>316</v>
      </c>
      <c r="S129" s="151" t="s">
        <v>3454</v>
      </c>
      <c r="T129" s="152">
        <v>1</v>
      </c>
      <c r="U129" s="22"/>
      <c r="V129" s="159">
        <v>578.4</v>
      </c>
      <c r="W129" s="261" t="e">
        <f t="shared" si="19"/>
        <v>#REF!</v>
      </c>
      <c r="X129" s="261" t="e">
        <f t="shared" si="20"/>
        <v>#REF!</v>
      </c>
      <c r="Y129" s="261" t="e">
        <f t="shared" si="21"/>
        <v>#REF!</v>
      </c>
      <c r="Z129" s="261" t="e">
        <f t="shared" si="22"/>
        <v>#REF!</v>
      </c>
      <c r="AA129" s="261" t="e">
        <f t="shared" si="23"/>
        <v>#REF!</v>
      </c>
      <c r="AB129" s="261" t="e">
        <f t="shared" si="23"/>
        <v>#REF!</v>
      </c>
      <c r="AC129" s="164">
        <f t="shared" si="29"/>
        <v>0</v>
      </c>
    </row>
    <row r="130" spans="1:29" x14ac:dyDescent="0.25">
      <c r="A130" s="148" t="s">
        <v>190</v>
      </c>
      <c r="B130" s="156" t="str">
        <f t="shared" si="31"/>
        <v>AB1018</v>
      </c>
      <c r="C130" s="150" t="s">
        <v>191</v>
      </c>
      <c r="D130" s="157" t="s">
        <v>2809</v>
      </c>
      <c r="E130" s="158">
        <v>15</v>
      </c>
      <c r="F130" s="125"/>
      <c r="G130" s="159">
        <v>0.89</v>
      </c>
      <c r="H130" s="261" t="e">
        <f t="shared" si="24"/>
        <v>#REF!</v>
      </c>
      <c r="I130" s="261" t="e">
        <f t="shared" si="28"/>
        <v>#REF!</v>
      </c>
      <c r="J130" s="261" t="e">
        <f t="shared" si="25"/>
        <v>#REF!</v>
      </c>
      <c r="K130" s="261" t="e">
        <f t="shared" si="26"/>
        <v>#REF!</v>
      </c>
      <c r="L130" s="261" t="e">
        <f t="shared" si="27"/>
        <v>#REF!</v>
      </c>
      <c r="M130" s="261" t="e">
        <f t="shared" si="27"/>
        <v>#REF!</v>
      </c>
      <c r="N130" s="160">
        <f t="shared" si="32"/>
        <v>0</v>
      </c>
      <c r="O130" s="12"/>
      <c r="P130" s="148" t="s">
        <v>2641</v>
      </c>
      <c r="Q130" s="149" t="str">
        <f t="shared" si="30"/>
        <v>AP1193</v>
      </c>
      <c r="R130" s="150" t="s">
        <v>934</v>
      </c>
      <c r="S130" s="151" t="s">
        <v>3455</v>
      </c>
      <c r="T130" s="152"/>
      <c r="U130" s="125"/>
      <c r="V130" s="159">
        <v>834</v>
      </c>
      <c r="W130" s="261" t="e">
        <f t="shared" ref="W130:W193" si="33">VLOOKUP($R130,items,2,FALSE)</f>
        <v>#REF!</v>
      </c>
      <c r="X130" s="261" t="e">
        <f t="shared" ref="X130:X193" si="34">V130-W130</f>
        <v>#REF!</v>
      </c>
      <c r="Y130" s="261" t="e">
        <f t="shared" ref="Y130:Y193" si="35">VLOOKUP($R130,items,3,FALSE)</f>
        <v>#REF!</v>
      </c>
      <c r="Z130" s="261" t="e">
        <f t="shared" ref="Z130:Z193" si="36">VLOOKUP($R130,items,4,FALSE)</f>
        <v>#REF!</v>
      </c>
      <c r="AA130" s="261" t="e">
        <f t="shared" ref="AA130:AB193" si="37">VLOOKUP($R130,items,5,FALSE)</f>
        <v>#REF!</v>
      </c>
      <c r="AB130" s="261" t="e">
        <f t="shared" si="37"/>
        <v>#REF!</v>
      </c>
      <c r="AC130" s="160">
        <f t="shared" si="29"/>
        <v>0</v>
      </c>
    </row>
    <row r="131" spans="1:29" x14ac:dyDescent="0.25">
      <c r="A131" s="148" t="s">
        <v>4103</v>
      </c>
      <c r="B131" s="156" t="str">
        <f t="shared" si="31"/>
        <v>AP10080</v>
      </c>
      <c r="C131" s="150" t="s">
        <v>4044</v>
      </c>
      <c r="D131" s="157"/>
      <c r="E131" s="158"/>
      <c r="F131" s="125"/>
      <c r="G131" s="159">
        <v>5.15</v>
      </c>
      <c r="H131" s="261" t="e">
        <f t="shared" ref="H131:H194" si="38">VLOOKUP($C131,items,2,FALSE)</f>
        <v>#REF!</v>
      </c>
      <c r="I131" s="261" t="e">
        <f t="shared" si="28"/>
        <v>#REF!</v>
      </c>
      <c r="J131" s="261" t="e">
        <f t="shared" ref="J131:J194" si="39">VLOOKUP($C131,items,3,FALSE)</f>
        <v>#REF!</v>
      </c>
      <c r="K131" s="261" t="e">
        <f t="shared" ref="K131:K194" si="40">VLOOKUP($C131,items,4,FALSE)</f>
        <v>#REF!</v>
      </c>
      <c r="L131" s="261" t="e">
        <f t="shared" ref="L131:M194" si="41">VLOOKUP($C131,items,5,FALSE)</f>
        <v>#REF!</v>
      </c>
      <c r="M131" s="261" t="e">
        <f t="shared" si="41"/>
        <v>#REF!</v>
      </c>
      <c r="N131" s="160">
        <f t="shared" si="32"/>
        <v>0</v>
      </c>
      <c r="O131" s="12"/>
      <c r="P131" s="153" t="s">
        <v>23</v>
      </c>
      <c r="Q131" s="149" t="str">
        <f t="shared" si="30"/>
        <v>AP1501</v>
      </c>
      <c r="R131" s="154" t="s">
        <v>48</v>
      </c>
      <c r="S131" s="151" t="s">
        <v>3456</v>
      </c>
      <c r="T131" s="152">
        <v>1</v>
      </c>
      <c r="U131" s="22"/>
      <c r="V131" s="159">
        <v>26.8</v>
      </c>
      <c r="W131" s="261" t="e">
        <f t="shared" si="33"/>
        <v>#REF!</v>
      </c>
      <c r="X131" s="261" t="e">
        <f t="shared" si="34"/>
        <v>#REF!</v>
      </c>
      <c r="Y131" s="261" t="e">
        <f t="shared" si="35"/>
        <v>#REF!</v>
      </c>
      <c r="Z131" s="261" t="e">
        <f t="shared" si="36"/>
        <v>#REF!</v>
      </c>
      <c r="AA131" s="261" t="e">
        <f t="shared" si="37"/>
        <v>#REF!</v>
      </c>
      <c r="AB131" s="261" t="e">
        <f t="shared" si="37"/>
        <v>#REF!</v>
      </c>
      <c r="AC131" s="164">
        <f t="shared" si="29"/>
        <v>0</v>
      </c>
    </row>
    <row r="132" spans="1:29" x14ac:dyDescent="0.25">
      <c r="A132" s="148" t="s">
        <v>2000</v>
      </c>
      <c r="B132" s="156" t="str">
        <f t="shared" si="31"/>
        <v>AP1288</v>
      </c>
      <c r="C132" s="150" t="s">
        <v>154</v>
      </c>
      <c r="D132" s="157" t="s">
        <v>2810</v>
      </c>
      <c r="E132" s="158"/>
      <c r="F132" s="125"/>
      <c r="G132" s="159">
        <v>5.15</v>
      </c>
      <c r="H132" s="261" t="e">
        <f t="shared" si="38"/>
        <v>#REF!</v>
      </c>
      <c r="I132" s="261" t="e">
        <f t="shared" ref="I132:I195" si="42">G132-H132</f>
        <v>#REF!</v>
      </c>
      <c r="J132" s="261" t="e">
        <f t="shared" si="39"/>
        <v>#REF!</v>
      </c>
      <c r="K132" s="261" t="e">
        <f t="shared" si="40"/>
        <v>#REF!</v>
      </c>
      <c r="L132" s="261" t="e">
        <f t="shared" si="41"/>
        <v>#REF!</v>
      </c>
      <c r="M132" s="261" t="e">
        <f t="shared" si="41"/>
        <v>#REF!</v>
      </c>
      <c r="N132" s="160">
        <f t="shared" si="32"/>
        <v>0</v>
      </c>
      <c r="O132" s="12"/>
      <c r="P132" s="148" t="s">
        <v>7</v>
      </c>
      <c r="Q132" s="149" t="str">
        <f t="shared" si="30"/>
        <v>AP1297</v>
      </c>
      <c r="R132" s="150" t="s">
        <v>49</v>
      </c>
      <c r="S132" s="151" t="s">
        <v>3457</v>
      </c>
      <c r="T132" s="152">
        <v>2</v>
      </c>
      <c r="U132" s="125"/>
      <c r="V132" s="159">
        <v>2.5500000000000003</v>
      </c>
      <c r="W132" s="261" t="e">
        <f t="shared" si="33"/>
        <v>#REF!</v>
      </c>
      <c r="X132" s="261" t="e">
        <f t="shared" si="34"/>
        <v>#REF!</v>
      </c>
      <c r="Y132" s="261" t="e">
        <f t="shared" si="35"/>
        <v>#REF!</v>
      </c>
      <c r="Z132" s="261" t="e">
        <f t="shared" si="36"/>
        <v>#REF!</v>
      </c>
      <c r="AA132" s="261" t="e">
        <f t="shared" si="37"/>
        <v>#REF!</v>
      </c>
      <c r="AB132" s="261" t="e">
        <f t="shared" si="37"/>
        <v>#REF!</v>
      </c>
      <c r="AC132" s="160">
        <f t="shared" ref="AC132:AC166" si="43">U132*V132</f>
        <v>0</v>
      </c>
    </row>
    <row r="133" spans="1:29" x14ac:dyDescent="0.25">
      <c r="A133" s="148" t="s">
        <v>15</v>
      </c>
      <c r="B133" s="156" t="str">
        <f t="shared" si="31"/>
        <v>GP5010</v>
      </c>
      <c r="C133" s="150" t="s">
        <v>55</v>
      </c>
      <c r="D133" s="157" t="s">
        <v>2811</v>
      </c>
      <c r="E133" s="158">
        <v>4</v>
      </c>
      <c r="F133" s="125"/>
      <c r="G133" s="159">
        <v>10.600000000000001</v>
      </c>
      <c r="H133" s="261" t="e">
        <f t="shared" si="38"/>
        <v>#REF!</v>
      </c>
      <c r="I133" s="261" t="e">
        <f t="shared" si="42"/>
        <v>#REF!</v>
      </c>
      <c r="J133" s="261" t="e">
        <f t="shared" si="39"/>
        <v>#REF!</v>
      </c>
      <c r="K133" s="261" t="e">
        <f t="shared" si="40"/>
        <v>#REF!</v>
      </c>
      <c r="L133" s="261" t="e">
        <f t="shared" si="41"/>
        <v>#REF!</v>
      </c>
      <c r="M133" s="261" t="e">
        <f t="shared" si="41"/>
        <v>#REF!</v>
      </c>
      <c r="N133" s="160">
        <f t="shared" si="32"/>
        <v>0</v>
      </c>
      <c r="O133" s="12"/>
      <c r="P133" s="161" t="s">
        <v>224</v>
      </c>
      <c r="Q133" s="149" t="str">
        <f t="shared" si="30"/>
        <v>AP8292</v>
      </c>
      <c r="R133" s="162" t="s">
        <v>225</v>
      </c>
      <c r="S133" s="151" t="s">
        <v>3458</v>
      </c>
      <c r="T133" s="165">
        <v>15</v>
      </c>
      <c r="U133" s="40"/>
      <c r="V133" s="159">
        <v>1.25</v>
      </c>
      <c r="W133" s="261" t="e">
        <f t="shared" si="33"/>
        <v>#REF!</v>
      </c>
      <c r="X133" s="261" t="e">
        <f t="shared" si="34"/>
        <v>#REF!</v>
      </c>
      <c r="Y133" s="261" t="e">
        <f t="shared" si="35"/>
        <v>#REF!</v>
      </c>
      <c r="Z133" s="261" t="e">
        <f t="shared" si="36"/>
        <v>#REF!</v>
      </c>
      <c r="AA133" s="261" t="e">
        <f t="shared" si="37"/>
        <v>#REF!</v>
      </c>
      <c r="AB133" s="261" t="e">
        <f t="shared" si="37"/>
        <v>#REF!</v>
      </c>
      <c r="AC133" s="166">
        <f t="shared" si="43"/>
        <v>0</v>
      </c>
    </row>
    <row r="134" spans="1:29" x14ac:dyDescent="0.25">
      <c r="A134" s="148" t="s">
        <v>107</v>
      </c>
      <c r="B134" s="156" t="str">
        <f t="shared" si="31"/>
        <v>AP3200</v>
      </c>
      <c r="C134" s="150" t="s">
        <v>38</v>
      </c>
      <c r="D134" s="157" t="s">
        <v>2812</v>
      </c>
      <c r="E134" s="158">
        <v>6</v>
      </c>
      <c r="F134" s="125"/>
      <c r="G134" s="159">
        <v>2.15</v>
      </c>
      <c r="H134" s="261" t="e">
        <f t="shared" si="38"/>
        <v>#REF!</v>
      </c>
      <c r="I134" s="261" t="e">
        <f t="shared" si="42"/>
        <v>#REF!</v>
      </c>
      <c r="J134" s="261" t="e">
        <f t="shared" si="39"/>
        <v>#REF!</v>
      </c>
      <c r="K134" s="261" t="e">
        <f t="shared" si="40"/>
        <v>#REF!</v>
      </c>
      <c r="L134" s="261" t="e">
        <f t="shared" si="41"/>
        <v>#REF!</v>
      </c>
      <c r="M134" s="261" t="e">
        <f t="shared" si="41"/>
        <v>#REF!</v>
      </c>
      <c r="N134" s="160">
        <f t="shared" si="32"/>
        <v>0</v>
      </c>
      <c r="O134" s="12"/>
      <c r="P134" s="148" t="s">
        <v>1838</v>
      </c>
      <c r="Q134" s="149" t="str">
        <f t="shared" si="30"/>
        <v>AP2007</v>
      </c>
      <c r="R134" s="150" t="s">
        <v>978</v>
      </c>
      <c r="S134" s="151" t="s">
        <v>3459</v>
      </c>
      <c r="T134" s="152"/>
      <c r="U134" s="125"/>
      <c r="V134" s="159">
        <v>0.504</v>
      </c>
      <c r="W134" s="261" t="e">
        <f t="shared" si="33"/>
        <v>#REF!</v>
      </c>
      <c r="X134" s="261" t="e">
        <f t="shared" si="34"/>
        <v>#REF!</v>
      </c>
      <c r="Y134" s="261" t="e">
        <f t="shared" si="35"/>
        <v>#REF!</v>
      </c>
      <c r="Z134" s="261" t="e">
        <f t="shared" si="36"/>
        <v>#REF!</v>
      </c>
      <c r="AA134" s="261" t="e">
        <f t="shared" si="37"/>
        <v>#REF!</v>
      </c>
      <c r="AB134" s="261" t="e">
        <f t="shared" si="37"/>
        <v>#REF!</v>
      </c>
      <c r="AC134" s="160">
        <f t="shared" si="43"/>
        <v>0</v>
      </c>
    </row>
    <row r="135" spans="1:29" x14ac:dyDescent="0.25">
      <c r="A135" s="148" t="s">
        <v>2042</v>
      </c>
      <c r="B135" s="156" t="str">
        <f t="shared" si="31"/>
        <v>GP5050</v>
      </c>
      <c r="C135" s="150" t="s">
        <v>87</v>
      </c>
      <c r="D135" s="157" t="s">
        <v>2813</v>
      </c>
      <c r="E135" s="158">
        <v>12</v>
      </c>
      <c r="F135" s="125"/>
      <c r="G135" s="159">
        <v>13.05</v>
      </c>
      <c r="H135" s="261" t="e">
        <f t="shared" si="38"/>
        <v>#REF!</v>
      </c>
      <c r="I135" s="261" t="e">
        <f t="shared" si="42"/>
        <v>#REF!</v>
      </c>
      <c r="J135" s="261" t="e">
        <f t="shared" si="39"/>
        <v>#REF!</v>
      </c>
      <c r="K135" s="261" t="e">
        <f t="shared" si="40"/>
        <v>#REF!</v>
      </c>
      <c r="L135" s="261" t="e">
        <f t="shared" si="41"/>
        <v>#REF!</v>
      </c>
      <c r="M135" s="261" t="e">
        <f t="shared" si="41"/>
        <v>#REF!</v>
      </c>
      <c r="N135" s="160">
        <f t="shared" si="32"/>
        <v>0</v>
      </c>
      <c r="O135" s="12"/>
      <c r="P135" s="148" t="s">
        <v>1934</v>
      </c>
      <c r="Q135" s="149" t="str">
        <f t="shared" ref="Q135:Q166" si="44">HYPERLINK(S135,R135)</f>
        <v>AP8261</v>
      </c>
      <c r="R135" s="150" t="s">
        <v>50</v>
      </c>
      <c r="S135" s="151" t="s">
        <v>3460</v>
      </c>
      <c r="T135" s="152">
        <v>15</v>
      </c>
      <c r="U135" s="125"/>
      <c r="V135" s="159">
        <v>20.950000000000003</v>
      </c>
      <c r="W135" s="261" t="e">
        <f t="shared" si="33"/>
        <v>#REF!</v>
      </c>
      <c r="X135" s="261" t="e">
        <f t="shared" si="34"/>
        <v>#REF!</v>
      </c>
      <c r="Y135" s="261" t="e">
        <f t="shared" si="35"/>
        <v>#REF!</v>
      </c>
      <c r="Z135" s="261" t="e">
        <f t="shared" si="36"/>
        <v>#REF!</v>
      </c>
      <c r="AA135" s="261" t="e">
        <f t="shared" si="37"/>
        <v>#REF!</v>
      </c>
      <c r="AB135" s="261" t="e">
        <f t="shared" si="37"/>
        <v>#REF!</v>
      </c>
      <c r="AC135" s="160">
        <f t="shared" si="43"/>
        <v>0</v>
      </c>
    </row>
    <row r="136" spans="1:29" x14ac:dyDescent="0.25">
      <c r="A136" s="148" t="s">
        <v>1833</v>
      </c>
      <c r="B136" s="156" t="str">
        <f t="shared" si="31"/>
        <v>AP8838</v>
      </c>
      <c r="C136" s="150" t="s">
        <v>404</v>
      </c>
      <c r="D136" s="157" t="s">
        <v>2814</v>
      </c>
      <c r="E136" s="158"/>
      <c r="F136" s="125"/>
      <c r="G136" s="159">
        <v>4.3</v>
      </c>
      <c r="H136" s="261" t="e">
        <f t="shared" si="38"/>
        <v>#REF!</v>
      </c>
      <c r="I136" s="261" t="e">
        <f t="shared" si="42"/>
        <v>#REF!</v>
      </c>
      <c r="J136" s="261" t="e">
        <f t="shared" si="39"/>
        <v>#REF!</v>
      </c>
      <c r="K136" s="261" t="e">
        <f t="shared" si="40"/>
        <v>#REF!</v>
      </c>
      <c r="L136" s="261" t="e">
        <f t="shared" si="41"/>
        <v>#REF!</v>
      </c>
      <c r="M136" s="261" t="e">
        <f t="shared" si="41"/>
        <v>#REF!</v>
      </c>
      <c r="N136" s="160">
        <f t="shared" si="32"/>
        <v>0</v>
      </c>
      <c r="O136" s="12"/>
      <c r="P136" s="148" t="s">
        <v>1846</v>
      </c>
      <c r="Q136" s="149" t="str">
        <f t="shared" si="44"/>
        <v>AP7452</v>
      </c>
      <c r="R136" s="150" t="s">
        <v>1138</v>
      </c>
      <c r="S136" s="151" t="s">
        <v>3461</v>
      </c>
      <c r="T136" s="152">
        <v>12</v>
      </c>
      <c r="U136" s="125"/>
      <c r="V136" s="159">
        <v>451.75</v>
      </c>
      <c r="W136" s="261" t="e">
        <f t="shared" si="33"/>
        <v>#REF!</v>
      </c>
      <c r="X136" s="261" t="e">
        <f t="shared" si="34"/>
        <v>#REF!</v>
      </c>
      <c r="Y136" s="261" t="e">
        <f t="shared" si="35"/>
        <v>#REF!</v>
      </c>
      <c r="Z136" s="261" t="e">
        <f t="shared" si="36"/>
        <v>#REF!</v>
      </c>
      <c r="AA136" s="261" t="e">
        <f t="shared" si="37"/>
        <v>#REF!</v>
      </c>
      <c r="AB136" s="261" t="e">
        <f t="shared" si="37"/>
        <v>#REF!</v>
      </c>
      <c r="AC136" s="160">
        <f t="shared" si="43"/>
        <v>0</v>
      </c>
    </row>
    <row r="137" spans="1:29" x14ac:dyDescent="0.25">
      <c r="A137" s="148" t="s">
        <v>1882</v>
      </c>
      <c r="B137" s="156" t="str">
        <f t="shared" si="31"/>
        <v>GP5067</v>
      </c>
      <c r="C137" s="150" t="s">
        <v>329</v>
      </c>
      <c r="D137" s="157" t="s">
        <v>2815</v>
      </c>
      <c r="E137" s="158"/>
      <c r="F137" s="125"/>
      <c r="G137" s="159">
        <v>20.8</v>
      </c>
      <c r="H137" s="261" t="e">
        <f t="shared" si="38"/>
        <v>#REF!</v>
      </c>
      <c r="I137" s="261" t="e">
        <f t="shared" si="42"/>
        <v>#REF!</v>
      </c>
      <c r="J137" s="261" t="e">
        <f t="shared" si="39"/>
        <v>#REF!</v>
      </c>
      <c r="K137" s="261" t="e">
        <f t="shared" si="40"/>
        <v>#REF!</v>
      </c>
      <c r="L137" s="261" t="e">
        <f t="shared" si="41"/>
        <v>#REF!</v>
      </c>
      <c r="M137" s="261" t="e">
        <f t="shared" si="41"/>
        <v>#REF!</v>
      </c>
      <c r="N137" s="160">
        <f t="shared" si="32"/>
        <v>0</v>
      </c>
      <c r="O137" s="12"/>
      <c r="P137" s="148" t="s">
        <v>1847</v>
      </c>
      <c r="Q137" s="149" t="str">
        <f t="shared" si="44"/>
        <v>AP1307</v>
      </c>
      <c r="R137" s="150" t="s">
        <v>943</v>
      </c>
      <c r="S137" s="151" t="s">
        <v>3462</v>
      </c>
      <c r="T137" s="152">
        <v>12</v>
      </c>
      <c r="U137" s="125"/>
      <c r="V137" s="159">
        <v>20</v>
      </c>
      <c r="W137" s="261" t="e">
        <f t="shared" si="33"/>
        <v>#REF!</v>
      </c>
      <c r="X137" s="261" t="e">
        <f t="shared" si="34"/>
        <v>#REF!</v>
      </c>
      <c r="Y137" s="261" t="e">
        <f t="shared" si="35"/>
        <v>#REF!</v>
      </c>
      <c r="Z137" s="261" t="e">
        <f t="shared" si="36"/>
        <v>#REF!</v>
      </c>
      <c r="AA137" s="261" t="e">
        <f t="shared" si="37"/>
        <v>#REF!</v>
      </c>
      <c r="AB137" s="261" t="e">
        <f t="shared" si="37"/>
        <v>#REF!</v>
      </c>
      <c r="AC137" s="160">
        <f t="shared" si="43"/>
        <v>0</v>
      </c>
    </row>
    <row r="138" spans="1:29" x14ac:dyDescent="0.25">
      <c r="A138" s="155" t="s">
        <v>1930</v>
      </c>
      <c r="B138" s="156" t="str">
        <f t="shared" si="31"/>
        <v>GP9020</v>
      </c>
      <c r="C138" s="151" t="s">
        <v>1403</v>
      </c>
      <c r="D138" s="157" t="s">
        <v>2816</v>
      </c>
      <c r="E138" s="158">
        <v>1</v>
      </c>
      <c r="F138" s="22"/>
      <c r="G138" s="167">
        <v>10.100000000000001</v>
      </c>
      <c r="H138" s="261" t="e">
        <f t="shared" si="38"/>
        <v>#REF!</v>
      </c>
      <c r="I138" s="261" t="e">
        <f t="shared" si="42"/>
        <v>#REF!</v>
      </c>
      <c r="J138" s="261" t="e">
        <f t="shared" si="39"/>
        <v>#REF!</v>
      </c>
      <c r="K138" s="261" t="e">
        <f t="shared" si="40"/>
        <v>#REF!</v>
      </c>
      <c r="L138" s="261" t="e">
        <f t="shared" si="41"/>
        <v>#REF!</v>
      </c>
      <c r="M138" s="261" t="e">
        <f t="shared" si="41"/>
        <v>#REF!</v>
      </c>
      <c r="N138" s="160">
        <f t="shared" si="32"/>
        <v>0</v>
      </c>
      <c r="O138" s="12"/>
      <c r="P138" s="148" t="s">
        <v>326</v>
      </c>
      <c r="Q138" s="149" t="str">
        <f t="shared" si="44"/>
        <v>GP7042</v>
      </c>
      <c r="R138" s="150" t="s">
        <v>327</v>
      </c>
      <c r="S138" s="151" t="s">
        <v>3463</v>
      </c>
      <c r="T138" s="152">
        <v>1</v>
      </c>
      <c r="U138" s="125"/>
      <c r="V138" s="159">
        <v>14.75</v>
      </c>
      <c r="W138" s="261" t="e">
        <f t="shared" si="33"/>
        <v>#REF!</v>
      </c>
      <c r="X138" s="261" t="e">
        <f t="shared" si="34"/>
        <v>#REF!</v>
      </c>
      <c r="Y138" s="261" t="e">
        <f t="shared" si="35"/>
        <v>#REF!</v>
      </c>
      <c r="Z138" s="261" t="e">
        <f t="shared" si="36"/>
        <v>#REF!</v>
      </c>
      <c r="AA138" s="261" t="e">
        <f t="shared" si="37"/>
        <v>#REF!</v>
      </c>
      <c r="AB138" s="261" t="e">
        <f t="shared" si="37"/>
        <v>#REF!</v>
      </c>
      <c r="AC138" s="160">
        <f t="shared" si="43"/>
        <v>0</v>
      </c>
    </row>
    <row r="139" spans="1:29" x14ac:dyDescent="0.25">
      <c r="A139" s="148" t="s">
        <v>1931</v>
      </c>
      <c r="B139" s="156" t="str">
        <f t="shared" si="31"/>
        <v>GP9025</v>
      </c>
      <c r="C139" s="150" t="s">
        <v>93</v>
      </c>
      <c r="D139" s="157" t="s">
        <v>2817</v>
      </c>
      <c r="E139" s="158">
        <v>1</v>
      </c>
      <c r="F139" s="125"/>
      <c r="G139" s="159">
        <v>12.05</v>
      </c>
      <c r="H139" s="261" t="e">
        <f t="shared" si="38"/>
        <v>#REF!</v>
      </c>
      <c r="I139" s="261" t="e">
        <f t="shared" si="42"/>
        <v>#REF!</v>
      </c>
      <c r="J139" s="261" t="e">
        <f t="shared" si="39"/>
        <v>#REF!</v>
      </c>
      <c r="K139" s="261" t="e">
        <f t="shared" si="40"/>
        <v>#REF!</v>
      </c>
      <c r="L139" s="261" t="e">
        <f t="shared" si="41"/>
        <v>#REF!</v>
      </c>
      <c r="M139" s="261" t="e">
        <f t="shared" si="41"/>
        <v>#REF!</v>
      </c>
      <c r="N139" s="160">
        <f t="shared" si="32"/>
        <v>0</v>
      </c>
      <c r="O139" s="12"/>
      <c r="P139" s="155" t="s">
        <v>2002</v>
      </c>
      <c r="Q139" s="149" t="str">
        <f t="shared" si="44"/>
        <v>AP1444</v>
      </c>
      <c r="R139" s="154" t="s">
        <v>52</v>
      </c>
      <c r="S139" s="151" t="s">
        <v>3464</v>
      </c>
      <c r="T139" s="152">
        <v>1</v>
      </c>
      <c r="U139" s="22"/>
      <c r="V139" s="159">
        <v>26.900000000000002</v>
      </c>
      <c r="W139" s="261" t="e">
        <f t="shared" si="33"/>
        <v>#REF!</v>
      </c>
      <c r="X139" s="261" t="e">
        <f t="shared" si="34"/>
        <v>#REF!</v>
      </c>
      <c r="Y139" s="261" t="e">
        <f t="shared" si="35"/>
        <v>#REF!</v>
      </c>
      <c r="Z139" s="261" t="e">
        <f t="shared" si="36"/>
        <v>#REF!</v>
      </c>
      <c r="AA139" s="261" t="e">
        <f t="shared" si="37"/>
        <v>#REF!</v>
      </c>
      <c r="AB139" s="261" t="e">
        <f t="shared" si="37"/>
        <v>#REF!</v>
      </c>
      <c r="AC139" s="164">
        <f t="shared" si="43"/>
        <v>0</v>
      </c>
    </row>
    <row r="140" spans="1:29" x14ac:dyDescent="0.25">
      <c r="A140" s="155" t="s">
        <v>1875</v>
      </c>
      <c r="B140" s="156" t="str">
        <f t="shared" si="31"/>
        <v>AP9011</v>
      </c>
      <c r="C140" s="154" t="s">
        <v>405</v>
      </c>
      <c r="D140" s="157" t="s">
        <v>2818</v>
      </c>
      <c r="E140" s="158">
        <v>1</v>
      </c>
      <c r="F140" s="22"/>
      <c r="G140" s="159">
        <v>22.3</v>
      </c>
      <c r="H140" s="261" t="e">
        <f t="shared" si="38"/>
        <v>#REF!</v>
      </c>
      <c r="I140" s="261" t="e">
        <f t="shared" si="42"/>
        <v>#REF!</v>
      </c>
      <c r="J140" s="261" t="e">
        <f t="shared" si="39"/>
        <v>#REF!</v>
      </c>
      <c r="K140" s="261" t="e">
        <f t="shared" si="40"/>
        <v>#REF!</v>
      </c>
      <c r="L140" s="261" t="e">
        <f t="shared" si="41"/>
        <v>#REF!</v>
      </c>
      <c r="M140" s="261" t="e">
        <f t="shared" si="41"/>
        <v>#REF!</v>
      </c>
      <c r="N140" s="160">
        <f t="shared" si="32"/>
        <v>0</v>
      </c>
      <c r="O140" s="12"/>
      <c r="P140" s="148" t="s">
        <v>2005</v>
      </c>
      <c r="Q140" s="149" t="str">
        <f t="shared" si="44"/>
        <v>AP5102</v>
      </c>
      <c r="R140" s="150" t="s">
        <v>155</v>
      </c>
      <c r="S140" s="151" t="s">
        <v>3465</v>
      </c>
      <c r="T140" s="152">
        <v>2</v>
      </c>
      <c r="U140" s="125"/>
      <c r="V140" s="159">
        <v>0.315</v>
      </c>
      <c r="W140" s="261" t="e">
        <f t="shared" si="33"/>
        <v>#REF!</v>
      </c>
      <c r="X140" s="261" t="e">
        <f t="shared" si="34"/>
        <v>#REF!</v>
      </c>
      <c r="Y140" s="261" t="e">
        <f t="shared" si="35"/>
        <v>#REF!</v>
      </c>
      <c r="Z140" s="261" t="e">
        <f t="shared" si="36"/>
        <v>#REF!</v>
      </c>
      <c r="AA140" s="261" t="e">
        <f t="shared" si="37"/>
        <v>#REF!</v>
      </c>
      <c r="AB140" s="261" t="e">
        <f t="shared" si="37"/>
        <v>#REF!</v>
      </c>
      <c r="AC140" s="160">
        <f t="shared" si="43"/>
        <v>0</v>
      </c>
    </row>
    <row r="141" spans="1:29" x14ac:dyDescent="0.25">
      <c r="A141" s="148" t="s">
        <v>1891</v>
      </c>
      <c r="B141" s="156" t="str">
        <f t="shared" si="31"/>
        <v>OB2118</v>
      </c>
      <c r="C141" s="150" t="s">
        <v>1506</v>
      </c>
      <c r="D141" s="157" t="s">
        <v>2819</v>
      </c>
      <c r="E141" s="158">
        <v>12</v>
      </c>
      <c r="F141" s="125"/>
      <c r="G141" s="159">
        <v>131.25</v>
      </c>
      <c r="H141" s="261" t="e">
        <f t="shared" si="38"/>
        <v>#REF!</v>
      </c>
      <c r="I141" s="261" t="e">
        <f t="shared" si="42"/>
        <v>#REF!</v>
      </c>
      <c r="J141" s="261" t="e">
        <f t="shared" si="39"/>
        <v>#REF!</v>
      </c>
      <c r="K141" s="261" t="e">
        <f t="shared" si="40"/>
        <v>#REF!</v>
      </c>
      <c r="L141" s="261" t="e">
        <f t="shared" si="41"/>
        <v>#REF!</v>
      </c>
      <c r="M141" s="261" t="e">
        <f t="shared" si="41"/>
        <v>#REF!</v>
      </c>
      <c r="N141" s="160">
        <f t="shared" si="32"/>
        <v>0</v>
      </c>
      <c r="O141" s="12"/>
      <c r="P141" s="148" t="s">
        <v>16</v>
      </c>
      <c r="Q141" s="149" t="str">
        <f t="shared" si="44"/>
        <v>GP7020</v>
      </c>
      <c r="R141" s="150" t="s">
        <v>88</v>
      </c>
      <c r="S141" s="151" t="s">
        <v>3466</v>
      </c>
      <c r="T141" s="152">
        <v>5</v>
      </c>
      <c r="U141" s="125"/>
      <c r="V141" s="159">
        <v>12.850000000000001</v>
      </c>
      <c r="W141" s="261" t="e">
        <f t="shared" si="33"/>
        <v>#REF!</v>
      </c>
      <c r="X141" s="261" t="e">
        <f t="shared" si="34"/>
        <v>#REF!</v>
      </c>
      <c r="Y141" s="261" t="e">
        <f t="shared" si="35"/>
        <v>#REF!</v>
      </c>
      <c r="Z141" s="261" t="e">
        <f t="shared" si="36"/>
        <v>#REF!</v>
      </c>
      <c r="AA141" s="261" t="e">
        <f t="shared" si="37"/>
        <v>#REF!</v>
      </c>
      <c r="AB141" s="261" t="e">
        <f t="shared" si="37"/>
        <v>#REF!</v>
      </c>
      <c r="AC141" s="160">
        <f t="shared" si="43"/>
        <v>0</v>
      </c>
    </row>
    <row r="142" spans="1:29" x14ac:dyDescent="0.25">
      <c r="A142" s="148" t="s">
        <v>1758</v>
      </c>
      <c r="B142" s="156" t="str">
        <f t="shared" si="31"/>
        <v>OB2066</v>
      </c>
      <c r="C142" s="150" t="s">
        <v>869</v>
      </c>
      <c r="D142" s="157" t="s">
        <v>2820</v>
      </c>
      <c r="E142" s="158">
        <v>12</v>
      </c>
      <c r="F142" s="125"/>
      <c r="G142" s="159">
        <v>49.95</v>
      </c>
      <c r="H142" s="261" t="e">
        <f t="shared" si="38"/>
        <v>#REF!</v>
      </c>
      <c r="I142" s="261" t="e">
        <f t="shared" si="42"/>
        <v>#REF!</v>
      </c>
      <c r="J142" s="261" t="e">
        <f t="shared" si="39"/>
        <v>#REF!</v>
      </c>
      <c r="K142" s="261" t="e">
        <f t="shared" si="40"/>
        <v>#REF!</v>
      </c>
      <c r="L142" s="261" t="e">
        <f t="shared" si="41"/>
        <v>#REF!</v>
      </c>
      <c r="M142" s="261" t="e">
        <f t="shared" si="41"/>
        <v>#REF!</v>
      </c>
      <c r="N142" s="160">
        <f t="shared" si="32"/>
        <v>0</v>
      </c>
      <c r="O142" s="12"/>
      <c r="P142" s="148" t="s">
        <v>1962</v>
      </c>
      <c r="Q142" s="149" t="str">
        <f t="shared" si="44"/>
        <v>GP7030</v>
      </c>
      <c r="R142" s="150" t="s">
        <v>1400</v>
      </c>
      <c r="S142" s="151" t="s">
        <v>3467</v>
      </c>
      <c r="T142" s="152"/>
      <c r="U142" s="125"/>
      <c r="V142" s="159">
        <v>13</v>
      </c>
      <c r="W142" s="261" t="e">
        <f t="shared" si="33"/>
        <v>#REF!</v>
      </c>
      <c r="X142" s="261" t="e">
        <f t="shared" si="34"/>
        <v>#REF!</v>
      </c>
      <c r="Y142" s="261" t="e">
        <f t="shared" si="35"/>
        <v>#REF!</v>
      </c>
      <c r="Z142" s="261" t="e">
        <f t="shared" si="36"/>
        <v>#REF!</v>
      </c>
      <c r="AA142" s="261" t="e">
        <f t="shared" si="37"/>
        <v>#REF!</v>
      </c>
      <c r="AB142" s="261" t="e">
        <f t="shared" si="37"/>
        <v>#REF!</v>
      </c>
      <c r="AC142" s="160">
        <f t="shared" si="43"/>
        <v>0</v>
      </c>
    </row>
    <row r="143" spans="1:29" x14ac:dyDescent="0.25">
      <c r="A143" s="148" t="s">
        <v>2177</v>
      </c>
      <c r="B143" s="156" t="str">
        <f t="shared" si="31"/>
        <v>AP9802</v>
      </c>
      <c r="C143" s="150" t="s">
        <v>4042</v>
      </c>
      <c r="D143" s="157"/>
      <c r="E143" s="158">
        <v>12</v>
      </c>
      <c r="F143" s="125"/>
      <c r="G143" s="159">
        <v>327.72</v>
      </c>
      <c r="H143" s="261" t="e">
        <f t="shared" si="38"/>
        <v>#REF!</v>
      </c>
      <c r="I143" s="261" t="e">
        <f t="shared" si="42"/>
        <v>#REF!</v>
      </c>
      <c r="J143" s="261" t="e">
        <f t="shared" si="39"/>
        <v>#REF!</v>
      </c>
      <c r="K143" s="261" t="e">
        <f t="shared" si="40"/>
        <v>#REF!</v>
      </c>
      <c r="L143" s="261" t="e">
        <f t="shared" si="41"/>
        <v>#REF!</v>
      </c>
      <c r="M143" s="261" t="e">
        <f t="shared" si="41"/>
        <v>#REF!</v>
      </c>
      <c r="N143" s="160">
        <f t="shared" si="32"/>
        <v>0</v>
      </c>
      <c r="O143" s="12"/>
      <c r="P143" s="148" t="s">
        <v>236</v>
      </c>
      <c r="Q143" s="149" t="str">
        <f t="shared" si="44"/>
        <v>AP7708</v>
      </c>
      <c r="R143" s="150" t="s">
        <v>237</v>
      </c>
      <c r="S143" s="151" t="s">
        <v>3468</v>
      </c>
      <c r="T143" s="152">
        <v>1</v>
      </c>
      <c r="U143" s="125"/>
      <c r="V143" s="159">
        <v>329.5</v>
      </c>
      <c r="W143" s="261" t="e">
        <f t="shared" si="33"/>
        <v>#REF!</v>
      </c>
      <c r="X143" s="261" t="e">
        <f t="shared" si="34"/>
        <v>#REF!</v>
      </c>
      <c r="Y143" s="261" t="e">
        <f t="shared" si="35"/>
        <v>#REF!</v>
      </c>
      <c r="Z143" s="261" t="e">
        <f t="shared" si="36"/>
        <v>#REF!</v>
      </c>
      <c r="AA143" s="261" t="e">
        <f t="shared" si="37"/>
        <v>#REF!</v>
      </c>
      <c r="AB143" s="261" t="e">
        <f t="shared" si="37"/>
        <v>#REF!</v>
      </c>
      <c r="AC143" s="160">
        <f t="shared" si="43"/>
        <v>0</v>
      </c>
    </row>
    <row r="144" spans="1:29" x14ac:dyDescent="0.25">
      <c r="A144" s="148" t="s">
        <v>2016</v>
      </c>
      <c r="B144" s="156" t="str">
        <f t="shared" si="31"/>
        <v>AP6582</v>
      </c>
      <c r="C144" s="150" t="s">
        <v>1084</v>
      </c>
      <c r="D144" s="157" t="s">
        <v>2821</v>
      </c>
      <c r="E144" s="158">
        <v>1</v>
      </c>
      <c r="F144" s="125"/>
      <c r="G144" s="159">
        <v>335.8</v>
      </c>
      <c r="H144" s="261" t="e">
        <f t="shared" si="38"/>
        <v>#REF!</v>
      </c>
      <c r="I144" s="261" t="e">
        <f t="shared" si="42"/>
        <v>#REF!</v>
      </c>
      <c r="J144" s="261" t="e">
        <f t="shared" si="39"/>
        <v>#REF!</v>
      </c>
      <c r="K144" s="261" t="e">
        <f t="shared" si="40"/>
        <v>#REF!</v>
      </c>
      <c r="L144" s="261" t="e">
        <f t="shared" si="41"/>
        <v>#REF!</v>
      </c>
      <c r="M144" s="261" t="e">
        <f t="shared" si="41"/>
        <v>#REF!</v>
      </c>
      <c r="N144" s="160">
        <f t="shared" si="32"/>
        <v>0</v>
      </c>
      <c r="O144" s="12"/>
      <c r="P144" s="155" t="s">
        <v>1848</v>
      </c>
      <c r="Q144" s="149" t="str">
        <f t="shared" si="44"/>
        <v>AP9280</v>
      </c>
      <c r="R144" s="154" t="s">
        <v>1241</v>
      </c>
      <c r="S144" s="151" t="s">
        <v>3469</v>
      </c>
      <c r="T144" s="152">
        <v>2</v>
      </c>
      <c r="U144" s="22"/>
      <c r="V144" s="159">
        <v>22.25</v>
      </c>
      <c r="W144" s="261" t="e">
        <f t="shared" si="33"/>
        <v>#REF!</v>
      </c>
      <c r="X144" s="261" t="e">
        <f t="shared" si="34"/>
        <v>#REF!</v>
      </c>
      <c r="Y144" s="261" t="e">
        <f t="shared" si="35"/>
        <v>#REF!</v>
      </c>
      <c r="Z144" s="261" t="e">
        <f t="shared" si="36"/>
        <v>#REF!</v>
      </c>
      <c r="AA144" s="261" t="e">
        <f t="shared" si="37"/>
        <v>#REF!</v>
      </c>
      <c r="AB144" s="261" t="e">
        <f t="shared" si="37"/>
        <v>#REF!</v>
      </c>
      <c r="AC144" s="164">
        <f t="shared" si="43"/>
        <v>0</v>
      </c>
    </row>
    <row r="145" spans="1:29" x14ac:dyDescent="0.25">
      <c r="A145" s="148" t="s">
        <v>4107</v>
      </c>
      <c r="B145" s="156" t="str">
        <f t="shared" si="31"/>
        <v>AP9807</v>
      </c>
      <c r="C145" s="150" t="s">
        <v>4040</v>
      </c>
      <c r="D145" s="157"/>
      <c r="E145" s="158">
        <v>12</v>
      </c>
      <c r="F145" s="125"/>
      <c r="G145" s="159">
        <v>402.41</v>
      </c>
      <c r="H145" s="261" t="e">
        <f t="shared" si="38"/>
        <v>#REF!</v>
      </c>
      <c r="I145" s="261" t="e">
        <f t="shared" si="42"/>
        <v>#REF!</v>
      </c>
      <c r="J145" s="261" t="e">
        <f t="shared" si="39"/>
        <v>#REF!</v>
      </c>
      <c r="K145" s="261" t="e">
        <f t="shared" si="40"/>
        <v>#REF!</v>
      </c>
      <c r="L145" s="261" t="e">
        <f t="shared" si="41"/>
        <v>#REF!</v>
      </c>
      <c r="M145" s="261" t="e">
        <f t="shared" si="41"/>
        <v>#REF!</v>
      </c>
      <c r="N145" s="160">
        <f t="shared" si="32"/>
        <v>0</v>
      </c>
      <c r="O145" s="12"/>
      <c r="P145" s="155" t="s">
        <v>1849</v>
      </c>
      <c r="Q145" s="149" t="str">
        <f t="shared" si="44"/>
        <v>AP5375</v>
      </c>
      <c r="R145" s="154" t="s">
        <v>1025</v>
      </c>
      <c r="S145" s="151" t="s">
        <v>3470</v>
      </c>
      <c r="T145" s="152">
        <v>12</v>
      </c>
      <c r="U145" s="22"/>
      <c r="V145" s="159">
        <v>111.15</v>
      </c>
      <c r="W145" s="261" t="e">
        <f t="shared" si="33"/>
        <v>#REF!</v>
      </c>
      <c r="X145" s="261" t="e">
        <f t="shared" si="34"/>
        <v>#REF!</v>
      </c>
      <c r="Y145" s="261" t="e">
        <f t="shared" si="35"/>
        <v>#REF!</v>
      </c>
      <c r="Z145" s="261" t="e">
        <f t="shared" si="36"/>
        <v>#REF!</v>
      </c>
      <c r="AA145" s="261" t="e">
        <f t="shared" si="37"/>
        <v>#REF!</v>
      </c>
      <c r="AB145" s="261" t="e">
        <f t="shared" si="37"/>
        <v>#REF!</v>
      </c>
      <c r="AC145" s="164">
        <f t="shared" si="43"/>
        <v>0</v>
      </c>
    </row>
    <row r="146" spans="1:29" x14ac:dyDescent="0.25">
      <c r="A146" s="153" t="s">
        <v>2174</v>
      </c>
      <c r="B146" s="156" t="str">
        <f>HYPERLINK(D146,C146)</f>
        <v>AP9805</v>
      </c>
      <c r="C146" s="154" t="s">
        <v>4039</v>
      </c>
      <c r="D146" s="157"/>
      <c r="E146" s="158">
        <v>12</v>
      </c>
      <c r="F146" s="22"/>
      <c r="G146" s="159">
        <v>623.04</v>
      </c>
      <c r="H146" s="261" t="e">
        <f t="shared" si="38"/>
        <v>#REF!</v>
      </c>
      <c r="I146" s="261" t="e">
        <f t="shared" si="42"/>
        <v>#REF!</v>
      </c>
      <c r="J146" s="261" t="e">
        <f t="shared" si="39"/>
        <v>#REF!</v>
      </c>
      <c r="K146" s="261" t="e">
        <f t="shared" si="40"/>
        <v>#REF!</v>
      </c>
      <c r="L146" s="261" t="e">
        <f t="shared" si="41"/>
        <v>#REF!</v>
      </c>
      <c r="M146" s="261" t="e">
        <f t="shared" si="41"/>
        <v>#REF!</v>
      </c>
      <c r="N146" s="160">
        <f t="shared" si="32"/>
        <v>0</v>
      </c>
      <c r="O146" s="12"/>
      <c r="P146" s="148" t="s">
        <v>1858</v>
      </c>
      <c r="Q146" s="149" t="str">
        <f t="shared" si="44"/>
        <v>AP6040</v>
      </c>
      <c r="R146" s="150" t="s">
        <v>1049</v>
      </c>
      <c r="S146" s="151" t="s">
        <v>3471</v>
      </c>
      <c r="T146" s="152">
        <v>12</v>
      </c>
      <c r="U146" s="125"/>
      <c r="V146" s="159">
        <v>41.75</v>
      </c>
      <c r="W146" s="261" t="e">
        <f t="shared" si="33"/>
        <v>#REF!</v>
      </c>
      <c r="X146" s="261" t="e">
        <f t="shared" si="34"/>
        <v>#REF!</v>
      </c>
      <c r="Y146" s="261" t="e">
        <f t="shared" si="35"/>
        <v>#REF!</v>
      </c>
      <c r="Z146" s="261" t="e">
        <f t="shared" si="36"/>
        <v>#REF!</v>
      </c>
      <c r="AA146" s="261" t="e">
        <f t="shared" si="37"/>
        <v>#REF!</v>
      </c>
      <c r="AB146" s="261" t="e">
        <f t="shared" si="37"/>
        <v>#REF!</v>
      </c>
      <c r="AC146" s="160">
        <f t="shared" si="43"/>
        <v>0</v>
      </c>
    </row>
    <row r="147" spans="1:29" x14ac:dyDescent="0.25">
      <c r="A147" s="153" t="s">
        <v>4108</v>
      </c>
      <c r="B147" s="156" t="str">
        <f>HYPERLINK(D147,C147)</f>
        <v>AP9809</v>
      </c>
      <c r="C147" s="154" t="s">
        <v>4041</v>
      </c>
      <c r="D147" s="157"/>
      <c r="E147" s="158">
        <v>12</v>
      </c>
      <c r="F147" s="22"/>
      <c r="G147" s="159">
        <v>625</v>
      </c>
      <c r="H147" s="261" t="e">
        <f t="shared" si="38"/>
        <v>#REF!</v>
      </c>
      <c r="I147" s="261" t="e">
        <f t="shared" si="42"/>
        <v>#REF!</v>
      </c>
      <c r="J147" s="261" t="e">
        <f t="shared" si="39"/>
        <v>#REF!</v>
      </c>
      <c r="K147" s="261" t="e">
        <f t="shared" si="40"/>
        <v>#REF!</v>
      </c>
      <c r="L147" s="261" t="e">
        <f t="shared" si="41"/>
        <v>#REF!</v>
      </c>
      <c r="M147" s="261" t="e">
        <f t="shared" si="41"/>
        <v>#REF!</v>
      </c>
      <c r="N147" s="160">
        <f t="shared" si="32"/>
        <v>0</v>
      </c>
      <c r="O147" s="12"/>
      <c r="P147" s="148" t="s">
        <v>1843</v>
      </c>
      <c r="Q147" s="149" t="str">
        <f t="shared" si="44"/>
        <v>AP9286</v>
      </c>
      <c r="R147" s="150" t="s">
        <v>406</v>
      </c>
      <c r="S147" s="151" t="s">
        <v>3472</v>
      </c>
      <c r="T147" s="152">
        <v>12</v>
      </c>
      <c r="U147" s="125"/>
      <c r="V147" s="159">
        <v>1.1500000000000001</v>
      </c>
      <c r="W147" s="261" t="e">
        <f t="shared" si="33"/>
        <v>#REF!</v>
      </c>
      <c r="X147" s="261" t="e">
        <f t="shared" si="34"/>
        <v>#REF!</v>
      </c>
      <c r="Y147" s="261" t="e">
        <f t="shared" si="35"/>
        <v>#REF!</v>
      </c>
      <c r="Z147" s="261" t="e">
        <f t="shared" si="36"/>
        <v>#REF!</v>
      </c>
      <c r="AA147" s="261" t="e">
        <f t="shared" si="37"/>
        <v>#REF!</v>
      </c>
      <c r="AB147" s="261" t="e">
        <f t="shared" si="37"/>
        <v>#REF!</v>
      </c>
      <c r="AC147" s="160">
        <f t="shared" si="43"/>
        <v>0</v>
      </c>
    </row>
    <row r="148" spans="1:29" x14ac:dyDescent="0.25">
      <c r="A148" s="148" t="s">
        <v>1837</v>
      </c>
      <c r="B148" s="156" t="str">
        <f>HYPERLINK(D148,C148)</f>
        <v>AP4830</v>
      </c>
      <c r="C148" s="150" t="s">
        <v>1009</v>
      </c>
      <c r="D148" s="157" t="s">
        <v>2822</v>
      </c>
      <c r="E148" s="158"/>
      <c r="F148" s="125"/>
      <c r="G148" s="159">
        <v>65.95</v>
      </c>
      <c r="H148" s="261" t="e">
        <f t="shared" si="38"/>
        <v>#REF!</v>
      </c>
      <c r="I148" s="261" t="e">
        <f t="shared" si="42"/>
        <v>#REF!</v>
      </c>
      <c r="J148" s="261" t="e">
        <f t="shared" si="39"/>
        <v>#REF!</v>
      </c>
      <c r="K148" s="261" t="e">
        <f t="shared" si="40"/>
        <v>#REF!</v>
      </c>
      <c r="L148" s="261" t="e">
        <f t="shared" si="41"/>
        <v>#REF!</v>
      </c>
      <c r="M148" s="261" t="e">
        <f t="shared" si="41"/>
        <v>#REF!</v>
      </c>
      <c r="N148" s="160">
        <f t="shared" si="32"/>
        <v>0</v>
      </c>
      <c r="O148" s="12"/>
      <c r="P148" s="148" t="s">
        <v>2642</v>
      </c>
      <c r="Q148" s="149" t="str">
        <f t="shared" si="44"/>
        <v>AP7989</v>
      </c>
      <c r="R148" s="150" t="s">
        <v>1176</v>
      </c>
      <c r="S148" s="151" t="s">
        <v>3473</v>
      </c>
      <c r="T148" s="152">
        <v>12</v>
      </c>
      <c r="U148" s="125"/>
      <c r="V148" s="159">
        <v>2.3000000000000003</v>
      </c>
      <c r="W148" s="261" t="e">
        <f t="shared" si="33"/>
        <v>#REF!</v>
      </c>
      <c r="X148" s="261" t="e">
        <f t="shared" si="34"/>
        <v>#REF!</v>
      </c>
      <c r="Y148" s="261" t="e">
        <f t="shared" si="35"/>
        <v>#REF!</v>
      </c>
      <c r="Z148" s="261" t="e">
        <f t="shared" si="36"/>
        <v>#REF!</v>
      </c>
      <c r="AA148" s="261" t="e">
        <f t="shared" si="37"/>
        <v>#REF!</v>
      </c>
      <c r="AB148" s="261" t="e">
        <f t="shared" si="37"/>
        <v>#REF!</v>
      </c>
      <c r="AC148" s="160">
        <f t="shared" si="43"/>
        <v>0</v>
      </c>
    </row>
    <row r="149" spans="1:29" x14ac:dyDescent="0.25">
      <c r="A149" s="148" t="s">
        <v>5</v>
      </c>
      <c r="B149" s="156" t="str">
        <f t="shared" ref="B149:B171" si="45">HYPERLINK(D149,C149)</f>
        <v>AP1107</v>
      </c>
      <c r="C149" s="150" t="s">
        <v>40</v>
      </c>
      <c r="D149" s="157" t="s">
        <v>2823</v>
      </c>
      <c r="E149" s="158">
        <v>6</v>
      </c>
      <c r="F149" s="125"/>
      <c r="G149" s="159">
        <v>2.1</v>
      </c>
      <c r="H149" s="261" t="e">
        <f t="shared" si="38"/>
        <v>#REF!</v>
      </c>
      <c r="I149" s="261" t="e">
        <f t="shared" si="42"/>
        <v>#REF!</v>
      </c>
      <c r="J149" s="261" t="e">
        <f t="shared" si="39"/>
        <v>#REF!</v>
      </c>
      <c r="K149" s="261" t="e">
        <f t="shared" si="40"/>
        <v>#REF!</v>
      </c>
      <c r="L149" s="261" t="e">
        <f t="shared" si="41"/>
        <v>#REF!</v>
      </c>
      <c r="M149" s="261" t="e">
        <f t="shared" si="41"/>
        <v>#REF!</v>
      </c>
      <c r="N149" s="160">
        <f t="shared" si="32"/>
        <v>0</v>
      </c>
      <c r="O149" s="12"/>
      <c r="P149" s="148" t="s">
        <v>108</v>
      </c>
      <c r="Q149" s="149" t="str">
        <f t="shared" si="44"/>
        <v>AP8565</v>
      </c>
      <c r="R149" s="150" t="s">
        <v>109</v>
      </c>
      <c r="S149" s="151" t="s">
        <v>3474</v>
      </c>
      <c r="T149" s="152">
        <v>12</v>
      </c>
      <c r="U149" s="125"/>
      <c r="V149" s="159">
        <v>14.600000000000001</v>
      </c>
      <c r="W149" s="261" t="e">
        <f t="shared" si="33"/>
        <v>#REF!</v>
      </c>
      <c r="X149" s="261" t="e">
        <f t="shared" si="34"/>
        <v>#REF!</v>
      </c>
      <c r="Y149" s="261" t="e">
        <f t="shared" si="35"/>
        <v>#REF!</v>
      </c>
      <c r="Z149" s="261" t="e">
        <f t="shared" si="36"/>
        <v>#REF!</v>
      </c>
      <c r="AA149" s="261" t="e">
        <f t="shared" si="37"/>
        <v>#REF!</v>
      </c>
      <c r="AB149" s="261" t="e">
        <f t="shared" si="37"/>
        <v>#REF!</v>
      </c>
      <c r="AC149" s="160">
        <f t="shared" si="43"/>
        <v>0</v>
      </c>
    </row>
    <row r="150" spans="1:29" x14ac:dyDescent="0.25">
      <c r="A150" s="148" t="s">
        <v>1869</v>
      </c>
      <c r="B150" s="156" t="str">
        <f t="shared" si="45"/>
        <v>AP5894</v>
      </c>
      <c r="C150" s="150" t="s">
        <v>1043</v>
      </c>
      <c r="D150" s="157" t="s">
        <v>2824</v>
      </c>
      <c r="E150" s="158">
        <v>12</v>
      </c>
      <c r="F150" s="125"/>
      <c r="G150" s="159">
        <v>12.3</v>
      </c>
      <c r="H150" s="261" t="e">
        <f t="shared" si="38"/>
        <v>#REF!</v>
      </c>
      <c r="I150" s="261" t="e">
        <f t="shared" si="42"/>
        <v>#REF!</v>
      </c>
      <c r="J150" s="261" t="e">
        <f t="shared" si="39"/>
        <v>#REF!</v>
      </c>
      <c r="K150" s="261" t="e">
        <f t="shared" si="40"/>
        <v>#REF!</v>
      </c>
      <c r="L150" s="261" t="e">
        <f t="shared" si="41"/>
        <v>#REF!</v>
      </c>
      <c r="M150" s="261" t="e">
        <f t="shared" si="41"/>
        <v>#REF!</v>
      </c>
      <c r="N150" s="160">
        <f t="shared" si="32"/>
        <v>0</v>
      </c>
      <c r="O150" s="12"/>
      <c r="P150" s="155" t="s">
        <v>1851</v>
      </c>
      <c r="Q150" s="149" t="str">
        <f t="shared" si="44"/>
        <v>AP1447</v>
      </c>
      <c r="R150" s="154" t="s">
        <v>955</v>
      </c>
      <c r="S150" s="151" t="s">
        <v>3475</v>
      </c>
      <c r="T150" s="152">
        <v>12</v>
      </c>
      <c r="U150" s="22"/>
      <c r="V150" s="159">
        <v>4.55</v>
      </c>
      <c r="W150" s="261" t="e">
        <f t="shared" si="33"/>
        <v>#REF!</v>
      </c>
      <c r="X150" s="261" t="e">
        <f t="shared" si="34"/>
        <v>#REF!</v>
      </c>
      <c r="Y150" s="261" t="e">
        <f t="shared" si="35"/>
        <v>#REF!</v>
      </c>
      <c r="Z150" s="261" t="e">
        <f t="shared" si="36"/>
        <v>#REF!</v>
      </c>
      <c r="AA150" s="261" t="e">
        <f t="shared" si="37"/>
        <v>#REF!</v>
      </c>
      <c r="AB150" s="261" t="e">
        <f t="shared" si="37"/>
        <v>#REF!</v>
      </c>
      <c r="AC150" s="164">
        <f t="shared" si="43"/>
        <v>0</v>
      </c>
    </row>
    <row r="151" spans="1:29" x14ac:dyDescent="0.25">
      <c r="A151" s="148" t="s">
        <v>1868</v>
      </c>
      <c r="B151" s="156" t="str">
        <f t="shared" si="45"/>
        <v>AP5412</v>
      </c>
      <c r="C151" s="150" t="s">
        <v>1030</v>
      </c>
      <c r="D151" s="157" t="s">
        <v>2825</v>
      </c>
      <c r="E151" s="158">
        <v>12</v>
      </c>
      <c r="F151" s="125"/>
      <c r="G151" s="159">
        <v>29.3</v>
      </c>
      <c r="H151" s="261" t="e">
        <f t="shared" si="38"/>
        <v>#REF!</v>
      </c>
      <c r="I151" s="261" t="e">
        <f t="shared" si="42"/>
        <v>#REF!</v>
      </c>
      <c r="J151" s="261" t="e">
        <f t="shared" si="39"/>
        <v>#REF!</v>
      </c>
      <c r="K151" s="261" t="e">
        <f t="shared" si="40"/>
        <v>#REF!</v>
      </c>
      <c r="L151" s="261" t="e">
        <f t="shared" si="41"/>
        <v>#REF!</v>
      </c>
      <c r="M151" s="261" t="e">
        <f t="shared" si="41"/>
        <v>#REF!</v>
      </c>
      <c r="N151" s="160">
        <f t="shared" si="32"/>
        <v>0</v>
      </c>
      <c r="O151" s="12"/>
      <c r="P151" s="148" t="s">
        <v>1894</v>
      </c>
      <c r="Q151" s="149" t="str">
        <f t="shared" si="44"/>
        <v>AP5337</v>
      </c>
      <c r="R151" s="150" t="s">
        <v>1017</v>
      </c>
      <c r="S151" s="151" t="s">
        <v>3476</v>
      </c>
      <c r="T151" s="152">
        <v>12</v>
      </c>
      <c r="U151" s="125"/>
      <c r="V151" s="159">
        <v>0.53550000000000009</v>
      </c>
      <c r="W151" s="261" t="e">
        <f t="shared" si="33"/>
        <v>#REF!</v>
      </c>
      <c r="X151" s="261" t="e">
        <f t="shared" si="34"/>
        <v>#REF!</v>
      </c>
      <c r="Y151" s="261" t="e">
        <f t="shared" si="35"/>
        <v>#REF!</v>
      </c>
      <c r="Z151" s="261" t="e">
        <f t="shared" si="36"/>
        <v>#REF!</v>
      </c>
      <c r="AA151" s="261" t="e">
        <f t="shared" si="37"/>
        <v>#REF!</v>
      </c>
      <c r="AB151" s="261" t="e">
        <f t="shared" si="37"/>
        <v>#REF!</v>
      </c>
      <c r="AC151" s="160">
        <f t="shared" si="43"/>
        <v>0</v>
      </c>
    </row>
    <row r="152" spans="1:29" x14ac:dyDescent="0.25">
      <c r="A152" s="148" t="s">
        <v>199</v>
      </c>
      <c r="B152" s="156" t="str">
        <f t="shared" si="45"/>
        <v>AP1565</v>
      </c>
      <c r="C152" s="150" t="s">
        <v>200</v>
      </c>
      <c r="D152" s="157" t="s">
        <v>2826</v>
      </c>
      <c r="E152" s="158">
        <v>1</v>
      </c>
      <c r="F152" s="125"/>
      <c r="G152" s="159">
        <v>432.6</v>
      </c>
      <c r="H152" s="261" t="e">
        <f t="shared" si="38"/>
        <v>#REF!</v>
      </c>
      <c r="I152" s="261" t="e">
        <f t="shared" si="42"/>
        <v>#REF!</v>
      </c>
      <c r="J152" s="261" t="e">
        <f t="shared" si="39"/>
        <v>#REF!</v>
      </c>
      <c r="K152" s="261" t="e">
        <f t="shared" si="40"/>
        <v>#REF!</v>
      </c>
      <c r="L152" s="261" t="e">
        <f t="shared" si="41"/>
        <v>#REF!</v>
      </c>
      <c r="M152" s="261" t="e">
        <f t="shared" si="41"/>
        <v>#REF!</v>
      </c>
      <c r="N152" s="160">
        <f t="shared" si="32"/>
        <v>0</v>
      </c>
      <c r="O152" s="12"/>
      <c r="P152" s="161" t="s">
        <v>2026</v>
      </c>
      <c r="Q152" s="149" t="str">
        <f t="shared" si="44"/>
        <v>AP1320</v>
      </c>
      <c r="R152" s="162" t="s">
        <v>944</v>
      </c>
      <c r="S152" s="151" t="s">
        <v>3477</v>
      </c>
      <c r="T152" s="165">
        <v>12</v>
      </c>
      <c r="U152" s="40"/>
      <c r="V152" s="159">
        <v>13.700000000000001</v>
      </c>
      <c r="W152" s="261" t="e">
        <f t="shared" si="33"/>
        <v>#REF!</v>
      </c>
      <c r="X152" s="261" t="e">
        <f t="shared" si="34"/>
        <v>#REF!</v>
      </c>
      <c r="Y152" s="261" t="e">
        <f t="shared" si="35"/>
        <v>#REF!</v>
      </c>
      <c r="Z152" s="261" t="e">
        <f t="shared" si="36"/>
        <v>#REF!</v>
      </c>
      <c r="AA152" s="261" t="e">
        <f t="shared" si="37"/>
        <v>#REF!</v>
      </c>
      <c r="AB152" s="261" t="e">
        <f t="shared" si="37"/>
        <v>#REF!</v>
      </c>
      <c r="AC152" s="166">
        <f t="shared" si="43"/>
        <v>0</v>
      </c>
    </row>
    <row r="153" spans="1:29" x14ac:dyDescent="0.25">
      <c r="A153" s="148" t="s">
        <v>1840</v>
      </c>
      <c r="B153" s="156" t="str">
        <f t="shared" si="45"/>
        <v>AP5372</v>
      </c>
      <c r="C153" s="150" t="s">
        <v>1023</v>
      </c>
      <c r="D153" s="157" t="s">
        <v>2827</v>
      </c>
      <c r="E153" s="158"/>
      <c r="F153" s="125"/>
      <c r="G153" s="159">
        <v>48.900000000000006</v>
      </c>
      <c r="H153" s="261" t="e">
        <f t="shared" si="38"/>
        <v>#REF!</v>
      </c>
      <c r="I153" s="261" t="e">
        <f t="shared" si="42"/>
        <v>#REF!</v>
      </c>
      <c r="J153" s="261" t="e">
        <f t="shared" si="39"/>
        <v>#REF!</v>
      </c>
      <c r="K153" s="261" t="e">
        <f t="shared" si="40"/>
        <v>#REF!</v>
      </c>
      <c r="L153" s="261" t="e">
        <f t="shared" si="41"/>
        <v>#REF!</v>
      </c>
      <c r="M153" s="261" t="e">
        <f t="shared" si="41"/>
        <v>#REF!</v>
      </c>
      <c r="N153" s="160">
        <f t="shared" si="32"/>
        <v>0</v>
      </c>
      <c r="O153" s="12"/>
      <c r="P153" s="148" t="s">
        <v>2027</v>
      </c>
      <c r="Q153" s="149" t="str">
        <f t="shared" si="44"/>
        <v>AP1321</v>
      </c>
      <c r="R153" s="150" t="s">
        <v>945</v>
      </c>
      <c r="S153" s="151" t="s">
        <v>3478</v>
      </c>
      <c r="T153" s="152">
        <v>12</v>
      </c>
      <c r="U153" s="125"/>
      <c r="V153" s="159">
        <v>14.850000000000001</v>
      </c>
      <c r="W153" s="261" t="e">
        <f t="shared" si="33"/>
        <v>#REF!</v>
      </c>
      <c r="X153" s="261" t="e">
        <f t="shared" si="34"/>
        <v>#REF!</v>
      </c>
      <c r="Y153" s="261" t="e">
        <f t="shared" si="35"/>
        <v>#REF!</v>
      </c>
      <c r="Z153" s="261" t="e">
        <f t="shared" si="36"/>
        <v>#REF!</v>
      </c>
      <c r="AA153" s="261" t="e">
        <f t="shared" si="37"/>
        <v>#REF!</v>
      </c>
      <c r="AB153" s="261" t="e">
        <f t="shared" si="37"/>
        <v>#REF!</v>
      </c>
      <c r="AC153" s="160">
        <f t="shared" si="43"/>
        <v>0</v>
      </c>
    </row>
    <row r="154" spans="1:29" x14ac:dyDescent="0.25">
      <c r="A154" s="148" t="s">
        <v>2017</v>
      </c>
      <c r="B154" s="156" t="str">
        <f t="shared" si="45"/>
        <v>AP1141</v>
      </c>
      <c r="C154" s="150" t="s">
        <v>41</v>
      </c>
      <c r="D154" s="157" t="s">
        <v>2828</v>
      </c>
      <c r="E154" s="158">
        <v>2</v>
      </c>
      <c r="F154" s="125"/>
      <c r="G154" s="159">
        <v>6.1000000000000005</v>
      </c>
      <c r="H154" s="261" t="e">
        <f t="shared" si="38"/>
        <v>#REF!</v>
      </c>
      <c r="I154" s="261" t="e">
        <f t="shared" si="42"/>
        <v>#REF!</v>
      </c>
      <c r="J154" s="261" t="e">
        <f t="shared" si="39"/>
        <v>#REF!</v>
      </c>
      <c r="K154" s="261" t="e">
        <f t="shared" si="40"/>
        <v>#REF!</v>
      </c>
      <c r="L154" s="261" t="e">
        <f t="shared" si="41"/>
        <v>#REF!</v>
      </c>
      <c r="M154" s="261" t="e">
        <f t="shared" si="41"/>
        <v>#REF!</v>
      </c>
      <c r="N154" s="160">
        <f t="shared" si="32"/>
        <v>0</v>
      </c>
      <c r="O154" s="12"/>
      <c r="P154" s="148" t="s">
        <v>110</v>
      </c>
      <c r="Q154" s="149" t="str">
        <f t="shared" si="44"/>
        <v>AP8230</v>
      </c>
      <c r="R154" s="150" t="s">
        <v>111</v>
      </c>
      <c r="S154" s="151" t="s">
        <v>3479</v>
      </c>
      <c r="T154" s="152">
        <v>3</v>
      </c>
      <c r="U154" s="125"/>
      <c r="V154" s="159">
        <v>8.4500000000000011</v>
      </c>
      <c r="W154" s="261" t="e">
        <f t="shared" si="33"/>
        <v>#REF!</v>
      </c>
      <c r="X154" s="261" t="e">
        <f t="shared" si="34"/>
        <v>#REF!</v>
      </c>
      <c r="Y154" s="261" t="e">
        <f t="shared" si="35"/>
        <v>#REF!</v>
      </c>
      <c r="Z154" s="261" t="e">
        <f t="shared" si="36"/>
        <v>#REF!</v>
      </c>
      <c r="AA154" s="261" t="e">
        <f t="shared" si="37"/>
        <v>#REF!</v>
      </c>
      <c r="AB154" s="261" t="e">
        <f t="shared" si="37"/>
        <v>#REF!</v>
      </c>
      <c r="AC154" s="160">
        <f t="shared" si="43"/>
        <v>0</v>
      </c>
    </row>
    <row r="155" spans="1:29" x14ac:dyDescent="0.25">
      <c r="A155" s="155" t="s">
        <v>1752</v>
      </c>
      <c r="B155" s="156" t="str">
        <f t="shared" si="45"/>
        <v>AP7450</v>
      </c>
      <c r="C155" s="154" t="s">
        <v>1137</v>
      </c>
      <c r="D155" s="157" t="s">
        <v>2829</v>
      </c>
      <c r="E155" s="158">
        <v>24</v>
      </c>
      <c r="F155" s="22"/>
      <c r="G155" s="159">
        <v>129.25</v>
      </c>
      <c r="H155" s="261" t="e">
        <f t="shared" si="38"/>
        <v>#REF!</v>
      </c>
      <c r="I155" s="261" t="e">
        <f t="shared" si="42"/>
        <v>#REF!</v>
      </c>
      <c r="J155" s="261" t="e">
        <f t="shared" si="39"/>
        <v>#REF!</v>
      </c>
      <c r="K155" s="261" t="e">
        <f t="shared" si="40"/>
        <v>#REF!</v>
      </c>
      <c r="L155" s="261" t="e">
        <f t="shared" si="41"/>
        <v>#REF!</v>
      </c>
      <c r="M155" s="261" t="e">
        <f t="shared" si="41"/>
        <v>#REF!</v>
      </c>
      <c r="N155" s="160">
        <f t="shared" si="32"/>
        <v>0</v>
      </c>
      <c r="O155" s="12"/>
      <c r="P155" s="148" t="s">
        <v>112</v>
      </c>
      <c r="Q155" s="149" t="str">
        <f t="shared" si="44"/>
        <v>AP8232</v>
      </c>
      <c r="R155" s="150" t="s">
        <v>113</v>
      </c>
      <c r="S155" s="151" t="s">
        <v>3480</v>
      </c>
      <c r="T155" s="152">
        <v>3</v>
      </c>
      <c r="U155" s="125"/>
      <c r="V155" s="159">
        <v>11.450000000000001</v>
      </c>
      <c r="W155" s="261" t="e">
        <f t="shared" si="33"/>
        <v>#REF!</v>
      </c>
      <c r="X155" s="261" t="e">
        <f t="shared" si="34"/>
        <v>#REF!</v>
      </c>
      <c r="Y155" s="261" t="e">
        <f t="shared" si="35"/>
        <v>#REF!</v>
      </c>
      <c r="Z155" s="261" t="e">
        <f t="shared" si="36"/>
        <v>#REF!</v>
      </c>
      <c r="AA155" s="261" t="e">
        <f t="shared" si="37"/>
        <v>#REF!</v>
      </c>
      <c r="AB155" s="261" t="e">
        <f t="shared" si="37"/>
        <v>#REF!</v>
      </c>
      <c r="AC155" s="160">
        <f t="shared" si="43"/>
        <v>0</v>
      </c>
    </row>
    <row r="156" spans="1:29" x14ac:dyDescent="0.25">
      <c r="A156" s="148" t="s">
        <v>1877</v>
      </c>
      <c r="B156" s="156" t="str">
        <f t="shared" si="45"/>
        <v>AP7151</v>
      </c>
      <c r="C156" s="150" t="s">
        <v>1111</v>
      </c>
      <c r="D156" s="157" t="s">
        <v>2830</v>
      </c>
      <c r="E156" s="158">
        <v>1</v>
      </c>
      <c r="F156" s="125"/>
      <c r="G156" s="159">
        <v>205.05</v>
      </c>
      <c r="H156" s="261" t="e">
        <f t="shared" si="38"/>
        <v>#REF!</v>
      </c>
      <c r="I156" s="261" t="e">
        <f t="shared" si="42"/>
        <v>#REF!</v>
      </c>
      <c r="J156" s="261" t="e">
        <f t="shared" si="39"/>
        <v>#REF!</v>
      </c>
      <c r="K156" s="261" t="e">
        <f t="shared" si="40"/>
        <v>#REF!</v>
      </c>
      <c r="L156" s="261" t="e">
        <f t="shared" si="41"/>
        <v>#REF!</v>
      </c>
      <c r="M156" s="261" t="e">
        <f t="shared" si="41"/>
        <v>#REF!</v>
      </c>
      <c r="N156" s="160">
        <f t="shared" si="32"/>
        <v>0</v>
      </c>
      <c r="O156" s="12"/>
      <c r="P156" s="148" t="s">
        <v>1852</v>
      </c>
      <c r="Q156" s="149" t="str">
        <f t="shared" si="44"/>
        <v>AP1650</v>
      </c>
      <c r="R156" s="150" t="s">
        <v>960</v>
      </c>
      <c r="S156" s="151" t="s">
        <v>3481</v>
      </c>
      <c r="T156" s="152">
        <v>12</v>
      </c>
      <c r="U156" s="125"/>
      <c r="V156" s="159">
        <v>0.86</v>
      </c>
      <c r="W156" s="261" t="e">
        <f t="shared" si="33"/>
        <v>#REF!</v>
      </c>
      <c r="X156" s="261" t="e">
        <f t="shared" si="34"/>
        <v>#REF!</v>
      </c>
      <c r="Y156" s="261" t="e">
        <f t="shared" si="35"/>
        <v>#REF!</v>
      </c>
      <c r="Z156" s="261" t="e">
        <f t="shared" si="36"/>
        <v>#REF!</v>
      </c>
      <c r="AA156" s="261" t="e">
        <f t="shared" si="37"/>
        <v>#REF!</v>
      </c>
      <c r="AB156" s="261" t="e">
        <f t="shared" si="37"/>
        <v>#REF!</v>
      </c>
      <c r="AC156" s="160">
        <f t="shared" si="43"/>
        <v>0</v>
      </c>
    </row>
    <row r="157" spans="1:29" x14ac:dyDescent="0.25">
      <c r="A157" s="148" t="s">
        <v>1839</v>
      </c>
      <c r="B157" s="156" t="str">
        <f t="shared" si="45"/>
        <v>AP8864</v>
      </c>
      <c r="C157" s="150" t="s">
        <v>1214</v>
      </c>
      <c r="D157" s="157" t="s">
        <v>2831</v>
      </c>
      <c r="E157" s="158">
        <v>1</v>
      </c>
      <c r="F157" s="125"/>
      <c r="G157" s="159">
        <v>97.550000000000011</v>
      </c>
      <c r="H157" s="261" t="e">
        <f t="shared" si="38"/>
        <v>#REF!</v>
      </c>
      <c r="I157" s="261" t="e">
        <f t="shared" si="42"/>
        <v>#REF!</v>
      </c>
      <c r="J157" s="261" t="e">
        <f t="shared" si="39"/>
        <v>#REF!</v>
      </c>
      <c r="K157" s="261" t="e">
        <f t="shared" si="40"/>
        <v>#REF!</v>
      </c>
      <c r="L157" s="261" t="e">
        <f t="shared" si="41"/>
        <v>#REF!</v>
      </c>
      <c r="M157" s="261" t="e">
        <f t="shared" si="41"/>
        <v>#REF!</v>
      </c>
      <c r="N157" s="160">
        <f t="shared" si="32"/>
        <v>0</v>
      </c>
      <c r="O157" s="12"/>
      <c r="P157" s="148" t="s">
        <v>1863</v>
      </c>
      <c r="Q157" s="149" t="str">
        <f t="shared" si="44"/>
        <v>AP6230</v>
      </c>
      <c r="R157" s="150" t="s">
        <v>1064</v>
      </c>
      <c r="S157" s="151" t="s">
        <v>3482</v>
      </c>
      <c r="T157" s="152">
        <v>1</v>
      </c>
      <c r="U157" s="125"/>
      <c r="V157" s="159">
        <v>15.8</v>
      </c>
      <c r="W157" s="261" t="e">
        <f t="shared" si="33"/>
        <v>#REF!</v>
      </c>
      <c r="X157" s="261" t="e">
        <f t="shared" si="34"/>
        <v>#REF!</v>
      </c>
      <c r="Y157" s="261" t="e">
        <f t="shared" si="35"/>
        <v>#REF!</v>
      </c>
      <c r="Z157" s="261" t="e">
        <f t="shared" si="36"/>
        <v>#REF!</v>
      </c>
      <c r="AA157" s="261" t="e">
        <f t="shared" si="37"/>
        <v>#REF!</v>
      </c>
      <c r="AB157" s="261" t="e">
        <f t="shared" si="37"/>
        <v>#REF!</v>
      </c>
      <c r="AC157" s="160">
        <f t="shared" si="43"/>
        <v>0</v>
      </c>
    </row>
    <row r="158" spans="1:29" x14ac:dyDescent="0.25">
      <c r="A158" s="148" t="s">
        <v>2019</v>
      </c>
      <c r="B158" s="156" t="str">
        <f t="shared" si="45"/>
        <v>AP1370</v>
      </c>
      <c r="C158" s="150" t="s">
        <v>949</v>
      </c>
      <c r="D158" s="157" t="s">
        <v>2832</v>
      </c>
      <c r="E158" s="158">
        <v>1</v>
      </c>
      <c r="F158" s="125"/>
      <c r="G158" s="159">
        <v>15.200000000000001</v>
      </c>
      <c r="H158" s="261" t="e">
        <f t="shared" si="38"/>
        <v>#REF!</v>
      </c>
      <c r="I158" s="261" t="e">
        <f t="shared" si="42"/>
        <v>#REF!</v>
      </c>
      <c r="J158" s="261" t="e">
        <f t="shared" si="39"/>
        <v>#REF!</v>
      </c>
      <c r="K158" s="261" t="e">
        <f t="shared" si="40"/>
        <v>#REF!</v>
      </c>
      <c r="L158" s="261" t="e">
        <f t="shared" si="41"/>
        <v>#REF!</v>
      </c>
      <c r="M158" s="261" t="e">
        <f t="shared" si="41"/>
        <v>#REF!</v>
      </c>
      <c r="N158" s="160">
        <f t="shared" si="32"/>
        <v>0</v>
      </c>
      <c r="O158" s="12"/>
      <c r="P158" s="148" t="s">
        <v>1862</v>
      </c>
      <c r="Q158" s="149" t="str">
        <f t="shared" si="44"/>
        <v>AP6229</v>
      </c>
      <c r="R158" s="150" t="s">
        <v>1063</v>
      </c>
      <c r="S158" s="151" t="s">
        <v>3483</v>
      </c>
      <c r="T158" s="152">
        <v>1</v>
      </c>
      <c r="U158" s="125"/>
      <c r="V158" s="159">
        <v>17.45</v>
      </c>
      <c r="W158" s="261" t="e">
        <f t="shared" si="33"/>
        <v>#REF!</v>
      </c>
      <c r="X158" s="261" t="e">
        <f t="shared" si="34"/>
        <v>#REF!</v>
      </c>
      <c r="Y158" s="261" t="e">
        <f t="shared" si="35"/>
        <v>#REF!</v>
      </c>
      <c r="Z158" s="261" t="e">
        <f t="shared" si="36"/>
        <v>#REF!</v>
      </c>
      <c r="AA158" s="261" t="e">
        <f t="shared" si="37"/>
        <v>#REF!</v>
      </c>
      <c r="AB158" s="261" t="e">
        <f t="shared" si="37"/>
        <v>#REF!</v>
      </c>
      <c r="AC158" s="160">
        <f t="shared" si="43"/>
        <v>0</v>
      </c>
    </row>
    <row r="159" spans="1:29" x14ac:dyDescent="0.25">
      <c r="A159" s="148" t="s">
        <v>2018</v>
      </c>
      <c r="B159" s="156" t="str">
        <f t="shared" si="45"/>
        <v>AP1293</v>
      </c>
      <c r="C159" s="150" t="s">
        <v>942</v>
      </c>
      <c r="D159" s="157" t="s">
        <v>2833</v>
      </c>
      <c r="E159" s="158">
        <v>1</v>
      </c>
      <c r="F159" s="125"/>
      <c r="G159" s="159">
        <v>15.5</v>
      </c>
      <c r="H159" s="261" t="e">
        <f t="shared" si="38"/>
        <v>#REF!</v>
      </c>
      <c r="I159" s="261" t="e">
        <f t="shared" si="42"/>
        <v>#REF!</v>
      </c>
      <c r="J159" s="261" t="e">
        <f t="shared" si="39"/>
        <v>#REF!</v>
      </c>
      <c r="K159" s="261" t="e">
        <f t="shared" si="40"/>
        <v>#REF!</v>
      </c>
      <c r="L159" s="261" t="e">
        <f t="shared" si="41"/>
        <v>#REF!</v>
      </c>
      <c r="M159" s="261" t="e">
        <f t="shared" si="41"/>
        <v>#REF!</v>
      </c>
      <c r="N159" s="160">
        <f t="shared" si="32"/>
        <v>0</v>
      </c>
      <c r="O159" s="12"/>
      <c r="P159" s="148" t="s">
        <v>2643</v>
      </c>
      <c r="Q159" s="149" t="str">
        <f t="shared" si="44"/>
        <v>AP8285</v>
      </c>
      <c r="R159" s="150" t="s">
        <v>1189</v>
      </c>
      <c r="S159" s="151" t="s">
        <v>3484</v>
      </c>
      <c r="T159" s="152">
        <v>12</v>
      </c>
      <c r="U159" s="125"/>
      <c r="V159" s="159">
        <v>14.9</v>
      </c>
      <c r="W159" s="261" t="e">
        <f t="shared" si="33"/>
        <v>#REF!</v>
      </c>
      <c r="X159" s="261" t="e">
        <f t="shared" si="34"/>
        <v>#REF!</v>
      </c>
      <c r="Y159" s="261" t="e">
        <f t="shared" si="35"/>
        <v>#REF!</v>
      </c>
      <c r="Z159" s="261" t="e">
        <f t="shared" si="36"/>
        <v>#REF!</v>
      </c>
      <c r="AA159" s="261" t="e">
        <f t="shared" si="37"/>
        <v>#REF!</v>
      </c>
      <c r="AB159" s="261" t="e">
        <f t="shared" si="37"/>
        <v>#REF!</v>
      </c>
      <c r="AC159" s="160">
        <f t="shared" si="43"/>
        <v>0</v>
      </c>
    </row>
    <row r="160" spans="1:29" x14ac:dyDescent="0.25">
      <c r="A160" s="155" t="s">
        <v>2006</v>
      </c>
      <c r="B160" s="156" t="str">
        <f t="shared" si="45"/>
        <v>AP5368</v>
      </c>
      <c r="C160" s="154" t="s">
        <v>204</v>
      </c>
      <c r="D160" s="157" t="s">
        <v>2834</v>
      </c>
      <c r="E160" s="158"/>
      <c r="F160" s="22"/>
      <c r="G160" s="168">
        <v>24</v>
      </c>
      <c r="H160" s="261" t="e">
        <f t="shared" si="38"/>
        <v>#REF!</v>
      </c>
      <c r="I160" s="261" t="e">
        <f t="shared" si="42"/>
        <v>#REF!</v>
      </c>
      <c r="J160" s="261" t="e">
        <f t="shared" si="39"/>
        <v>#REF!</v>
      </c>
      <c r="K160" s="261" t="e">
        <f t="shared" si="40"/>
        <v>#REF!</v>
      </c>
      <c r="L160" s="261" t="e">
        <f t="shared" si="41"/>
        <v>#REF!</v>
      </c>
      <c r="M160" s="261" t="e">
        <f t="shared" si="41"/>
        <v>#REF!</v>
      </c>
      <c r="N160" s="160">
        <f t="shared" si="32"/>
        <v>0</v>
      </c>
      <c r="O160" s="12"/>
      <c r="P160" s="148" t="s">
        <v>2645</v>
      </c>
      <c r="Q160" s="149" t="str">
        <f t="shared" si="44"/>
        <v>AP8290</v>
      </c>
      <c r="R160" s="150" t="s">
        <v>317</v>
      </c>
      <c r="S160" s="151" t="s">
        <v>3485</v>
      </c>
      <c r="T160" s="152">
        <v>12</v>
      </c>
      <c r="U160" s="125"/>
      <c r="V160" s="159">
        <v>1.05</v>
      </c>
      <c r="W160" s="261" t="e">
        <f t="shared" si="33"/>
        <v>#REF!</v>
      </c>
      <c r="X160" s="261" t="e">
        <f t="shared" si="34"/>
        <v>#REF!</v>
      </c>
      <c r="Y160" s="261" t="e">
        <f t="shared" si="35"/>
        <v>#REF!</v>
      </c>
      <c r="Z160" s="261" t="e">
        <f t="shared" si="36"/>
        <v>#REF!</v>
      </c>
      <c r="AA160" s="261" t="e">
        <f t="shared" si="37"/>
        <v>#REF!</v>
      </c>
      <c r="AB160" s="261" t="e">
        <f t="shared" si="37"/>
        <v>#REF!</v>
      </c>
      <c r="AC160" s="160">
        <f t="shared" si="43"/>
        <v>0</v>
      </c>
    </row>
    <row r="161" spans="1:29" x14ac:dyDescent="0.25">
      <c r="A161" s="155" t="s">
        <v>1935</v>
      </c>
      <c r="B161" s="156" t="str">
        <f t="shared" si="45"/>
        <v>AP8858</v>
      </c>
      <c r="C161" s="154" t="s">
        <v>42</v>
      </c>
      <c r="D161" s="157" t="s">
        <v>2835</v>
      </c>
      <c r="E161" s="158">
        <v>1</v>
      </c>
      <c r="F161" s="22"/>
      <c r="G161" s="159">
        <v>52.650000000000006</v>
      </c>
      <c r="H161" s="261" t="e">
        <f t="shared" si="38"/>
        <v>#REF!</v>
      </c>
      <c r="I161" s="261" t="e">
        <f t="shared" si="42"/>
        <v>#REF!</v>
      </c>
      <c r="J161" s="261" t="e">
        <f t="shared" si="39"/>
        <v>#REF!</v>
      </c>
      <c r="K161" s="261" t="e">
        <f t="shared" si="40"/>
        <v>#REF!</v>
      </c>
      <c r="L161" s="261" t="e">
        <f t="shared" si="41"/>
        <v>#REF!</v>
      </c>
      <c r="M161" s="261" t="e">
        <f t="shared" si="41"/>
        <v>#REF!</v>
      </c>
      <c r="N161" s="160">
        <f t="shared" si="32"/>
        <v>0</v>
      </c>
      <c r="O161" s="12"/>
      <c r="P161" s="148" t="s">
        <v>2644</v>
      </c>
      <c r="Q161" s="149" t="str">
        <f t="shared" si="44"/>
        <v>AP5386</v>
      </c>
      <c r="R161" s="150" t="s">
        <v>1026</v>
      </c>
      <c r="S161" s="151" t="s">
        <v>3486</v>
      </c>
      <c r="T161" s="152"/>
      <c r="U161" s="125"/>
      <c r="V161" s="159">
        <v>1.6500000000000001</v>
      </c>
      <c r="W161" s="261" t="e">
        <f t="shared" si="33"/>
        <v>#REF!</v>
      </c>
      <c r="X161" s="261" t="e">
        <f t="shared" si="34"/>
        <v>#REF!</v>
      </c>
      <c r="Y161" s="261" t="e">
        <f t="shared" si="35"/>
        <v>#REF!</v>
      </c>
      <c r="Z161" s="261" t="e">
        <f t="shared" si="36"/>
        <v>#REF!</v>
      </c>
      <c r="AA161" s="261" t="e">
        <f t="shared" si="37"/>
        <v>#REF!</v>
      </c>
      <c r="AB161" s="261" t="e">
        <f t="shared" si="37"/>
        <v>#REF!</v>
      </c>
      <c r="AC161" s="160">
        <f t="shared" si="43"/>
        <v>0</v>
      </c>
    </row>
    <row r="162" spans="1:29" x14ac:dyDescent="0.25">
      <c r="A162" s="148" t="s">
        <v>1835</v>
      </c>
      <c r="B162" s="156" t="str">
        <f t="shared" si="45"/>
        <v>LB1015</v>
      </c>
      <c r="C162" s="150" t="s">
        <v>1435</v>
      </c>
      <c r="D162" s="157" t="s">
        <v>2836</v>
      </c>
      <c r="E162" s="158">
        <v>1</v>
      </c>
      <c r="F162" s="125"/>
      <c r="G162" s="159">
        <v>265.05</v>
      </c>
      <c r="H162" s="261" t="e">
        <f t="shared" si="38"/>
        <v>#REF!</v>
      </c>
      <c r="I162" s="261" t="e">
        <f t="shared" si="42"/>
        <v>#REF!</v>
      </c>
      <c r="J162" s="261" t="e">
        <f t="shared" si="39"/>
        <v>#REF!</v>
      </c>
      <c r="K162" s="261" t="e">
        <f t="shared" si="40"/>
        <v>#REF!</v>
      </c>
      <c r="L162" s="261" t="e">
        <f t="shared" si="41"/>
        <v>#REF!</v>
      </c>
      <c r="M162" s="261" t="e">
        <f t="shared" si="41"/>
        <v>#REF!</v>
      </c>
      <c r="N162" s="160">
        <f t="shared" si="32"/>
        <v>0</v>
      </c>
      <c r="O162" s="12"/>
      <c r="P162" s="148" t="s">
        <v>241</v>
      </c>
      <c r="Q162" s="149" t="str">
        <f t="shared" si="44"/>
        <v>AP1872</v>
      </c>
      <c r="R162" s="150" t="s">
        <v>242</v>
      </c>
      <c r="S162" s="151" t="s">
        <v>3487</v>
      </c>
      <c r="T162" s="152">
        <v>12</v>
      </c>
      <c r="U162" s="125"/>
      <c r="V162" s="159">
        <v>1.1500000000000001</v>
      </c>
      <c r="W162" s="261" t="e">
        <f t="shared" si="33"/>
        <v>#REF!</v>
      </c>
      <c r="X162" s="261" t="e">
        <f t="shared" si="34"/>
        <v>#REF!</v>
      </c>
      <c r="Y162" s="261" t="e">
        <f t="shared" si="35"/>
        <v>#REF!</v>
      </c>
      <c r="Z162" s="261" t="e">
        <f t="shared" si="36"/>
        <v>#REF!</v>
      </c>
      <c r="AA162" s="261" t="e">
        <f t="shared" si="37"/>
        <v>#REF!</v>
      </c>
      <c r="AB162" s="261" t="e">
        <f t="shared" si="37"/>
        <v>#REF!</v>
      </c>
      <c r="AC162" s="160">
        <f t="shared" si="43"/>
        <v>0</v>
      </c>
    </row>
    <row r="163" spans="1:29" x14ac:dyDescent="0.25">
      <c r="A163" s="161" t="s">
        <v>1836</v>
      </c>
      <c r="B163" s="156" t="str">
        <f t="shared" si="45"/>
        <v>LB1025</v>
      </c>
      <c r="C163" s="162" t="s">
        <v>1436</v>
      </c>
      <c r="D163" s="157" t="s">
        <v>2837</v>
      </c>
      <c r="E163" s="163">
        <v>1</v>
      </c>
      <c r="F163" s="40"/>
      <c r="G163" s="159">
        <v>259.3</v>
      </c>
      <c r="H163" s="261" t="e">
        <f t="shared" si="38"/>
        <v>#REF!</v>
      </c>
      <c r="I163" s="261" t="e">
        <f t="shared" si="42"/>
        <v>#REF!</v>
      </c>
      <c r="J163" s="261" t="e">
        <f t="shared" si="39"/>
        <v>#REF!</v>
      </c>
      <c r="K163" s="261" t="e">
        <f t="shared" si="40"/>
        <v>#REF!</v>
      </c>
      <c r="L163" s="261" t="e">
        <f t="shared" si="41"/>
        <v>#REF!</v>
      </c>
      <c r="M163" s="261" t="e">
        <f t="shared" si="41"/>
        <v>#REF!</v>
      </c>
      <c r="N163" s="160">
        <f t="shared" si="32"/>
        <v>0</v>
      </c>
      <c r="O163" s="12"/>
      <c r="P163" s="148" t="s">
        <v>1853</v>
      </c>
      <c r="Q163" s="149" t="str">
        <f t="shared" si="44"/>
        <v>AP5394</v>
      </c>
      <c r="R163" s="150" t="s">
        <v>1028</v>
      </c>
      <c r="S163" s="151" t="s">
        <v>3488</v>
      </c>
      <c r="T163" s="152">
        <v>12</v>
      </c>
      <c r="U163" s="125"/>
      <c r="V163" s="159">
        <v>3.85</v>
      </c>
      <c r="W163" s="261" t="e">
        <f t="shared" si="33"/>
        <v>#REF!</v>
      </c>
      <c r="X163" s="261" t="e">
        <f t="shared" si="34"/>
        <v>#REF!</v>
      </c>
      <c r="Y163" s="261" t="e">
        <f t="shared" si="35"/>
        <v>#REF!</v>
      </c>
      <c r="Z163" s="261" t="e">
        <f t="shared" si="36"/>
        <v>#REF!</v>
      </c>
      <c r="AA163" s="261" t="e">
        <f t="shared" si="37"/>
        <v>#REF!</v>
      </c>
      <c r="AB163" s="261" t="e">
        <f t="shared" si="37"/>
        <v>#REF!</v>
      </c>
      <c r="AC163" s="160">
        <f t="shared" si="43"/>
        <v>0</v>
      </c>
    </row>
    <row r="164" spans="1:29" x14ac:dyDescent="0.25">
      <c r="A164" s="155" t="s">
        <v>1866</v>
      </c>
      <c r="B164" s="156" t="str">
        <f t="shared" si="45"/>
        <v>AP7923</v>
      </c>
      <c r="C164" s="154" t="s">
        <v>44</v>
      </c>
      <c r="D164" s="157" t="s">
        <v>2838</v>
      </c>
      <c r="E164" s="158">
        <v>12</v>
      </c>
      <c r="F164" s="22"/>
      <c r="G164" s="159">
        <v>1.3</v>
      </c>
      <c r="H164" s="261" t="e">
        <f t="shared" si="38"/>
        <v>#REF!</v>
      </c>
      <c r="I164" s="261" t="e">
        <f t="shared" si="42"/>
        <v>#REF!</v>
      </c>
      <c r="J164" s="261" t="e">
        <f t="shared" si="39"/>
        <v>#REF!</v>
      </c>
      <c r="K164" s="261" t="e">
        <f t="shared" si="40"/>
        <v>#REF!</v>
      </c>
      <c r="L164" s="261" t="e">
        <f t="shared" si="41"/>
        <v>#REF!</v>
      </c>
      <c r="M164" s="261" t="e">
        <f t="shared" si="41"/>
        <v>#REF!</v>
      </c>
      <c r="N164" s="160">
        <f t="shared" si="32"/>
        <v>0</v>
      </c>
      <c r="O164" s="12"/>
      <c r="P164" s="148" t="s">
        <v>1854</v>
      </c>
      <c r="Q164" s="149" t="str">
        <f t="shared" si="44"/>
        <v>AP8338</v>
      </c>
      <c r="R164" s="150" t="s">
        <v>53</v>
      </c>
      <c r="S164" s="151" t="s">
        <v>3489</v>
      </c>
      <c r="T164" s="152">
        <v>12</v>
      </c>
      <c r="U164" s="125"/>
      <c r="V164" s="159">
        <v>2.15</v>
      </c>
      <c r="W164" s="261" t="e">
        <f t="shared" si="33"/>
        <v>#REF!</v>
      </c>
      <c r="X164" s="261" t="e">
        <f t="shared" si="34"/>
        <v>#REF!</v>
      </c>
      <c r="Y164" s="261" t="e">
        <f t="shared" si="35"/>
        <v>#REF!</v>
      </c>
      <c r="Z164" s="261" t="e">
        <f t="shared" si="36"/>
        <v>#REF!</v>
      </c>
      <c r="AA164" s="261" t="e">
        <f t="shared" si="37"/>
        <v>#REF!</v>
      </c>
      <c r="AB164" s="261" t="e">
        <f t="shared" si="37"/>
        <v>#REF!</v>
      </c>
      <c r="AC164" s="160">
        <f t="shared" si="43"/>
        <v>0</v>
      </c>
    </row>
    <row r="165" spans="1:29" x14ac:dyDescent="0.25">
      <c r="A165" s="148" t="s">
        <v>1867</v>
      </c>
      <c r="B165" s="156" t="str">
        <f t="shared" si="45"/>
        <v>AP7945</v>
      </c>
      <c r="C165" s="150" t="s">
        <v>45</v>
      </c>
      <c r="D165" s="157" t="s">
        <v>2839</v>
      </c>
      <c r="E165" s="158">
        <v>12</v>
      </c>
      <c r="F165" s="125"/>
      <c r="G165" s="159">
        <v>1.25</v>
      </c>
      <c r="H165" s="261" t="e">
        <f t="shared" si="38"/>
        <v>#REF!</v>
      </c>
      <c r="I165" s="261" t="e">
        <f t="shared" si="42"/>
        <v>#REF!</v>
      </c>
      <c r="J165" s="261" t="e">
        <f t="shared" si="39"/>
        <v>#REF!</v>
      </c>
      <c r="K165" s="261" t="e">
        <f t="shared" si="40"/>
        <v>#REF!</v>
      </c>
      <c r="L165" s="261" t="e">
        <f t="shared" si="41"/>
        <v>#REF!</v>
      </c>
      <c r="M165" s="261" t="e">
        <f t="shared" si="41"/>
        <v>#REF!</v>
      </c>
      <c r="N165" s="160">
        <f t="shared" si="32"/>
        <v>0</v>
      </c>
      <c r="O165" s="12"/>
      <c r="P165" s="148" t="s">
        <v>1834</v>
      </c>
      <c r="Q165" s="149" t="str">
        <f t="shared" si="44"/>
        <v>AP1291</v>
      </c>
      <c r="R165" s="150" t="s">
        <v>941</v>
      </c>
      <c r="S165" s="151" t="s">
        <v>3490</v>
      </c>
      <c r="T165" s="152"/>
      <c r="U165" s="125"/>
      <c r="V165" s="159">
        <v>29</v>
      </c>
      <c r="W165" s="261" t="e">
        <f t="shared" si="33"/>
        <v>#REF!</v>
      </c>
      <c r="X165" s="261" t="e">
        <f t="shared" si="34"/>
        <v>#REF!</v>
      </c>
      <c r="Y165" s="261" t="e">
        <f t="shared" si="35"/>
        <v>#REF!</v>
      </c>
      <c r="Z165" s="261" t="e">
        <f t="shared" si="36"/>
        <v>#REF!</v>
      </c>
      <c r="AA165" s="261" t="e">
        <f t="shared" si="37"/>
        <v>#REF!</v>
      </c>
      <c r="AB165" s="261" t="e">
        <f t="shared" si="37"/>
        <v>#REF!</v>
      </c>
      <c r="AC165" s="160">
        <f t="shared" si="43"/>
        <v>0</v>
      </c>
    </row>
    <row r="166" spans="1:29" x14ac:dyDescent="0.25">
      <c r="A166" s="148" t="s">
        <v>4101</v>
      </c>
      <c r="B166" s="156" t="str">
        <f t="shared" si="45"/>
        <v>AP9803</v>
      </c>
      <c r="C166" s="150" t="s">
        <v>4043</v>
      </c>
      <c r="D166" s="157"/>
      <c r="E166" s="158">
        <v>1</v>
      </c>
      <c r="F166" s="125"/>
      <c r="G166" s="159">
        <v>415.3</v>
      </c>
      <c r="H166" s="261" t="e">
        <f t="shared" si="38"/>
        <v>#REF!</v>
      </c>
      <c r="I166" s="261" t="e">
        <f t="shared" si="42"/>
        <v>#REF!</v>
      </c>
      <c r="J166" s="261" t="e">
        <f t="shared" si="39"/>
        <v>#REF!</v>
      </c>
      <c r="K166" s="261" t="e">
        <f t="shared" si="40"/>
        <v>#REF!</v>
      </c>
      <c r="L166" s="261" t="e">
        <f t="shared" si="41"/>
        <v>#REF!</v>
      </c>
      <c r="M166" s="261" t="e">
        <f t="shared" si="41"/>
        <v>#REF!</v>
      </c>
      <c r="N166" s="160">
        <f t="shared" si="32"/>
        <v>0</v>
      </c>
      <c r="O166" s="12"/>
      <c r="P166" s="148" t="s">
        <v>1961</v>
      </c>
      <c r="Q166" s="149" t="str">
        <f t="shared" si="44"/>
        <v>GP7059</v>
      </c>
      <c r="R166" s="150" t="s">
        <v>1402</v>
      </c>
      <c r="S166" s="151" t="s">
        <v>3491</v>
      </c>
      <c r="T166" s="152">
        <v>12</v>
      </c>
      <c r="U166" s="125"/>
      <c r="V166" s="159">
        <v>0.78750000000000009</v>
      </c>
      <c r="W166" s="261" t="e">
        <f t="shared" si="33"/>
        <v>#REF!</v>
      </c>
      <c r="X166" s="261" t="e">
        <f t="shared" si="34"/>
        <v>#REF!</v>
      </c>
      <c r="Y166" s="261" t="e">
        <f t="shared" si="35"/>
        <v>#REF!</v>
      </c>
      <c r="Z166" s="261" t="e">
        <f t="shared" si="36"/>
        <v>#REF!</v>
      </c>
      <c r="AA166" s="261" t="e">
        <f t="shared" si="37"/>
        <v>#REF!</v>
      </c>
      <c r="AB166" s="261" t="e">
        <f t="shared" si="37"/>
        <v>#REF!</v>
      </c>
      <c r="AC166" s="160">
        <f t="shared" si="43"/>
        <v>0</v>
      </c>
    </row>
    <row r="167" spans="1:29" ht="13.8" x14ac:dyDescent="0.25">
      <c r="A167" s="153" t="s">
        <v>2178</v>
      </c>
      <c r="B167" s="156" t="str">
        <f t="shared" si="45"/>
        <v>AP6067</v>
      </c>
      <c r="C167" s="154" t="s">
        <v>46</v>
      </c>
      <c r="D167" s="157" t="s">
        <v>2840</v>
      </c>
      <c r="E167" s="158">
        <v>2</v>
      </c>
      <c r="F167" s="22"/>
      <c r="G167" s="159">
        <v>189.95000000000002</v>
      </c>
      <c r="H167" s="261" t="e">
        <f t="shared" si="38"/>
        <v>#REF!</v>
      </c>
      <c r="I167" s="261" t="e">
        <f t="shared" si="42"/>
        <v>#REF!</v>
      </c>
      <c r="J167" s="261" t="e">
        <f t="shared" si="39"/>
        <v>#REF!</v>
      </c>
      <c r="K167" s="261" t="e">
        <f t="shared" si="40"/>
        <v>#REF!</v>
      </c>
      <c r="L167" s="261" t="e">
        <f t="shared" si="41"/>
        <v>#REF!</v>
      </c>
      <c r="M167" s="261" t="e">
        <f t="shared" si="41"/>
        <v>#REF!</v>
      </c>
      <c r="N167" s="160">
        <f t="shared" si="32"/>
        <v>0</v>
      </c>
      <c r="O167" s="12"/>
      <c r="P167" s="148" t="s">
        <v>4102</v>
      </c>
      <c r="Q167" s="149" t="str">
        <f>HYPERLINK(S167,R167)</f>
        <v>AP9893</v>
      </c>
      <c r="R167" s="150" t="s">
        <v>4048</v>
      </c>
      <c r="S167" s="142" t="s">
        <v>4049</v>
      </c>
      <c r="T167" s="152"/>
      <c r="U167" s="125"/>
      <c r="V167" s="159">
        <v>45</v>
      </c>
      <c r="W167" s="261" t="e">
        <f t="shared" si="33"/>
        <v>#REF!</v>
      </c>
      <c r="X167" s="261" t="e">
        <f t="shared" si="34"/>
        <v>#REF!</v>
      </c>
      <c r="Y167" s="261" t="e">
        <f t="shared" si="35"/>
        <v>#REF!</v>
      </c>
      <c r="Z167" s="261" t="e">
        <f t="shared" si="36"/>
        <v>#REF!</v>
      </c>
      <c r="AA167" s="261" t="e">
        <f t="shared" si="37"/>
        <v>#REF!</v>
      </c>
      <c r="AB167" s="261" t="e">
        <f t="shared" si="37"/>
        <v>#REF!</v>
      </c>
      <c r="AC167" s="160">
        <f>U167*V167</f>
        <v>0</v>
      </c>
    </row>
    <row r="168" spans="1:29" x14ac:dyDescent="0.25">
      <c r="A168" s="148" t="s">
        <v>2020</v>
      </c>
      <c r="B168" s="156" t="str">
        <f t="shared" si="45"/>
        <v>AP1089</v>
      </c>
      <c r="C168" s="150" t="s">
        <v>926</v>
      </c>
      <c r="D168" s="157" t="s">
        <v>2841</v>
      </c>
      <c r="E168" s="158">
        <v>2</v>
      </c>
      <c r="F168" s="125"/>
      <c r="G168" s="159">
        <v>2.85</v>
      </c>
      <c r="H168" s="261" t="e">
        <f t="shared" si="38"/>
        <v>#REF!</v>
      </c>
      <c r="I168" s="261" t="e">
        <f t="shared" si="42"/>
        <v>#REF!</v>
      </c>
      <c r="J168" s="261" t="e">
        <f t="shared" si="39"/>
        <v>#REF!</v>
      </c>
      <c r="K168" s="261" t="e">
        <f t="shared" si="40"/>
        <v>#REF!</v>
      </c>
      <c r="L168" s="261" t="e">
        <f t="shared" si="41"/>
        <v>#REF!</v>
      </c>
      <c r="M168" s="261" t="e">
        <f t="shared" si="41"/>
        <v>#REF!</v>
      </c>
      <c r="N168" s="160">
        <f t="shared" si="32"/>
        <v>0</v>
      </c>
      <c r="O168" s="12"/>
      <c r="P168" s="148" t="s">
        <v>1892</v>
      </c>
      <c r="Q168" s="149" t="str">
        <f t="shared" ref="Q168:Q181" si="46">HYPERLINK(S168,R168)</f>
        <v>AP8856</v>
      </c>
      <c r="R168" s="150" t="s">
        <v>1213</v>
      </c>
      <c r="S168" s="151" t="s">
        <v>3492</v>
      </c>
      <c r="T168" s="152">
        <v>12</v>
      </c>
      <c r="U168" s="125"/>
      <c r="V168" s="159">
        <v>10.75</v>
      </c>
      <c r="W168" s="261" t="e">
        <f t="shared" si="33"/>
        <v>#REF!</v>
      </c>
      <c r="X168" s="261" t="e">
        <f t="shared" si="34"/>
        <v>#REF!</v>
      </c>
      <c r="Y168" s="261" t="e">
        <f t="shared" si="35"/>
        <v>#REF!</v>
      </c>
      <c r="Z168" s="261" t="e">
        <f t="shared" si="36"/>
        <v>#REF!</v>
      </c>
      <c r="AA168" s="261" t="e">
        <f t="shared" si="37"/>
        <v>#REF!</v>
      </c>
      <c r="AB168" s="261" t="e">
        <f t="shared" si="37"/>
        <v>#REF!</v>
      </c>
      <c r="AC168" s="160">
        <f t="shared" ref="AC168:AC181" si="47">U168*V168</f>
        <v>0</v>
      </c>
    </row>
    <row r="169" spans="1:29" x14ac:dyDescent="0.25">
      <c r="A169" s="148" t="s">
        <v>207</v>
      </c>
      <c r="B169" s="156" t="str">
        <f t="shared" si="45"/>
        <v>AB1134</v>
      </c>
      <c r="C169" s="150" t="s">
        <v>208</v>
      </c>
      <c r="D169" s="157" t="s">
        <v>2842</v>
      </c>
      <c r="E169" s="158">
        <v>30</v>
      </c>
      <c r="F169" s="125"/>
      <c r="G169" s="159">
        <v>2.3000000000000003</v>
      </c>
      <c r="H169" s="261" t="e">
        <f t="shared" si="38"/>
        <v>#REF!</v>
      </c>
      <c r="I169" s="261" t="e">
        <f t="shared" si="42"/>
        <v>#REF!</v>
      </c>
      <c r="J169" s="261" t="e">
        <f t="shared" si="39"/>
        <v>#REF!</v>
      </c>
      <c r="K169" s="261" t="e">
        <f t="shared" si="40"/>
        <v>#REF!</v>
      </c>
      <c r="L169" s="261" t="e">
        <f t="shared" si="41"/>
        <v>#REF!</v>
      </c>
      <c r="M169" s="261" t="e">
        <f t="shared" si="41"/>
        <v>#REF!</v>
      </c>
      <c r="N169" s="160">
        <f t="shared" si="32"/>
        <v>0</v>
      </c>
      <c r="O169" s="12"/>
      <c r="P169" s="148" t="s">
        <v>1759</v>
      </c>
      <c r="Q169" s="149" t="str">
        <f t="shared" si="46"/>
        <v>OB2067</v>
      </c>
      <c r="R169" s="150" t="s">
        <v>1504</v>
      </c>
      <c r="S169" s="151" t="s">
        <v>3493</v>
      </c>
      <c r="T169" s="152">
        <v>12</v>
      </c>
      <c r="U169" s="125"/>
      <c r="V169" s="159">
        <v>80.25</v>
      </c>
      <c r="W169" s="261" t="e">
        <f t="shared" si="33"/>
        <v>#REF!</v>
      </c>
      <c r="X169" s="261" t="e">
        <f t="shared" si="34"/>
        <v>#REF!</v>
      </c>
      <c r="Y169" s="261" t="e">
        <f t="shared" si="35"/>
        <v>#REF!</v>
      </c>
      <c r="Z169" s="261" t="e">
        <f t="shared" si="36"/>
        <v>#REF!</v>
      </c>
      <c r="AA169" s="261" t="e">
        <f t="shared" si="37"/>
        <v>#REF!</v>
      </c>
      <c r="AB169" s="261" t="e">
        <f t="shared" si="37"/>
        <v>#REF!</v>
      </c>
      <c r="AC169" s="160">
        <f t="shared" si="47"/>
        <v>0</v>
      </c>
    </row>
    <row r="170" spans="1:29" x14ac:dyDescent="0.25">
      <c r="A170" s="148" t="s">
        <v>311</v>
      </c>
      <c r="B170" s="156" t="str">
        <f t="shared" si="45"/>
        <v>AP8256</v>
      </c>
      <c r="C170" s="150" t="s">
        <v>312</v>
      </c>
      <c r="D170" s="157" t="s">
        <v>2843</v>
      </c>
      <c r="E170" s="158">
        <v>15</v>
      </c>
      <c r="F170" s="125"/>
      <c r="G170" s="159">
        <v>6.1000000000000005</v>
      </c>
      <c r="H170" s="261" t="e">
        <f t="shared" si="38"/>
        <v>#REF!</v>
      </c>
      <c r="I170" s="261" t="e">
        <f t="shared" si="42"/>
        <v>#REF!</v>
      </c>
      <c r="J170" s="261" t="e">
        <f t="shared" si="39"/>
        <v>#REF!</v>
      </c>
      <c r="K170" s="261" t="e">
        <f t="shared" si="40"/>
        <v>#REF!</v>
      </c>
      <c r="L170" s="261" t="e">
        <f t="shared" si="41"/>
        <v>#REF!</v>
      </c>
      <c r="M170" s="261" t="e">
        <f t="shared" si="41"/>
        <v>#REF!</v>
      </c>
      <c r="N170" s="160">
        <f t="shared" si="32"/>
        <v>0</v>
      </c>
      <c r="O170" s="12"/>
      <c r="P170" s="148" t="s">
        <v>1855</v>
      </c>
      <c r="Q170" s="149" t="str">
        <f t="shared" si="46"/>
        <v>AP1323</v>
      </c>
      <c r="R170" s="150" t="s">
        <v>946</v>
      </c>
      <c r="S170" s="151" t="s">
        <v>3494</v>
      </c>
      <c r="T170" s="152"/>
      <c r="U170" s="125"/>
      <c r="V170" s="159">
        <v>5.45</v>
      </c>
      <c r="W170" s="261" t="e">
        <f t="shared" si="33"/>
        <v>#REF!</v>
      </c>
      <c r="X170" s="261" t="e">
        <f t="shared" si="34"/>
        <v>#REF!</v>
      </c>
      <c r="Y170" s="261" t="e">
        <f t="shared" si="35"/>
        <v>#REF!</v>
      </c>
      <c r="Z170" s="261" t="e">
        <f t="shared" si="36"/>
        <v>#REF!</v>
      </c>
      <c r="AA170" s="261" t="e">
        <f t="shared" si="37"/>
        <v>#REF!</v>
      </c>
      <c r="AB170" s="261" t="e">
        <f t="shared" si="37"/>
        <v>#REF!</v>
      </c>
      <c r="AC170" s="160">
        <f t="shared" si="47"/>
        <v>0</v>
      </c>
    </row>
    <row r="171" spans="1:29" s="101" customFormat="1" x14ac:dyDescent="0.25">
      <c r="A171" s="148" t="s">
        <v>2021</v>
      </c>
      <c r="B171" s="156" t="str">
        <f t="shared" si="45"/>
        <v>AP1734</v>
      </c>
      <c r="C171" s="150" t="s">
        <v>968</v>
      </c>
      <c r="D171" s="157" t="s">
        <v>2844</v>
      </c>
      <c r="E171" s="158">
        <v>2</v>
      </c>
      <c r="F171" s="125"/>
      <c r="G171" s="159">
        <v>3.9000000000000004</v>
      </c>
      <c r="H171" s="261" t="e">
        <f t="shared" si="38"/>
        <v>#REF!</v>
      </c>
      <c r="I171" s="261" t="e">
        <f t="shared" si="42"/>
        <v>#REF!</v>
      </c>
      <c r="J171" s="261" t="e">
        <f t="shared" si="39"/>
        <v>#REF!</v>
      </c>
      <c r="K171" s="261" t="e">
        <f t="shared" si="40"/>
        <v>#REF!</v>
      </c>
      <c r="L171" s="261" t="e">
        <f t="shared" si="41"/>
        <v>#REF!</v>
      </c>
      <c r="M171" s="261" t="e">
        <f t="shared" si="41"/>
        <v>#REF!</v>
      </c>
      <c r="N171" s="160">
        <f t="shared" si="32"/>
        <v>0</v>
      </c>
      <c r="O171" s="103"/>
      <c r="P171" s="148" t="s">
        <v>1857</v>
      </c>
      <c r="Q171" s="149" t="str">
        <f t="shared" si="46"/>
        <v>AP7453</v>
      </c>
      <c r="R171" s="150" t="s">
        <v>1139</v>
      </c>
      <c r="S171" s="151" t="s">
        <v>3495</v>
      </c>
      <c r="T171" s="152">
        <v>6</v>
      </c>
      <c r="U171" s="125"/>
      <c r="V171" s="159">
        <v>1564.95</v>
      </c>
      <c r="W171" s="261" t="e">
        <f t="shared" si="33"/>
        <v>#REF!</v>
      </c>
      <c r="X171" s="261" t="e">
        <f t="shared" si="34"/>
        <v>#REF!</v>
      </c>
      <c r="Y171" s="261" t="e">
        <f t="shared" si="35"/>
        <v>#REF!</v>
      </c>
      <c r="Z171" s="261" t="e">
        <f t="shared" si="36"/>
        <v>#REF!</v>
      </c>
      <c r="AA171" s="261" t="e">
        <f t="shared" si="37"/>
        <v>#REF!</v>
      </c>
      <c r="AB171" s="261" t="e">
        <f t="shared" si="37"/>
        <v>#REF!</v>
      </c>
      <c r="AC171" s="160">
        <f t="shared" si="47"/>
        <v>0</v>
      </c>
    </row>
    <row r="172" spans="1:29" ht="12.75" customHeight="1" x14ac:dyDescent="0.25">
      <c r="A172" s="148" t="s">
        <v>1859</v>
      </c>
      <c r="B172" s="149" t="str">
        <f t="shared" si="31"/>
        <v>AP8696</v>
      </c>
      <c r="C172" s="150" t="s">
        <v>1202</v>
      </c>
      <c r="D172" s="151" t="s">
        <v>3496</v>
      </c>
      <c r="E172" s="152">
        <v>12</v>
      </c>
      <c r="F172" s="125"/>
      <c r="G172" s="159">
        <v>10.25</v>
      </c>
      <c r="H172" s="261" t="e">
        <f t="shared" si="38"/>
        <v>#REF!</v>
      </c>
      <c r="I172" s="261" t="e">
        <f t="shared" si="42"/>
        <v>#REF!</v>
      </c>
      <c r="J172" s="261" t="e">
        <f t="shared" si="39"/>
        <v>#REF!</v>
      </c>
      <c r="K172" s="261" t="e">
        <f t="shared" si="40"/>
        <v>#REF!</v>
      </c>
      <c r="L172" s="261" t="e">
        <f t="shared" si="41"/>
        <v>#REF!</v>
      </c>
      <c r="M172" s="261" t="e">
        <f t="shared" si="41"/>
        <v>#REF!</v>
      </c>
      <c r="N172" s="160">
        <f t="shared" si="32"/>
        <v>0</v>
      </c>
      <c r="O172" s="12"/>
      <c r="P172" s="161" t="s">
        <v>1885</v>
      </c>
      <c r="Q172" s="156" t="str">
        <f t="shared" si="46"/>
        <v>GP8008</v>
      </c>
      <c r="R172" s="162" t="s">
        <v>94</v>
      </c>
      <c r="S172" s="157" t="s">
        <v>2900</v>
      </c>
      <c r="T172" s="163">
        <v>12</v>
      </c>
      <c r="U172" s="40"/>
      <c r="V172" s="159">
        <v>3.5</v>
      </c>
      <c r="W172" s="261" t="e">
        <f t="shared" si="33"/>
        <v>#REF!</v>
      </c>
      <c r="X172" s="261" t="e">
        <f t="shared" si="34"/>
        <v>#REF!</v>
      </c>
      <c r="Y172" s="261" t="e">
        <f t="shared" si="35"/>
        <v>#REF!</v>
      </c>
      <c r="Z172" s="261" t="e">
        <f t="shared" si="36"/>
        <v>#REF!</v>
      </c>
      <c r="AA172" s="261" t="e">
        <f t="shared" si="37"/>
        <v>#REF!</v>
      </c>
      <c r="AB172" s="261" t="e">
        <f t="shared" si="37"/>
        <v>#REF!</v>
      </c>
      <c r="AC172" s="160">
        <f t="shared" si="47"/>
        <v>0</v>
      </c>
    </row>
    <row r="173" spans="1:29" ht="12.75" customHeight="1" x14ac:dyDescent="0.25">
      <c r="A173" s="155" t="s">
        <v>820</v>
      </c>
      <c r="B173" s="149" t="str">
        <f t="shared" si="31"/>
        <v>AP1327</v>
      </c>
      <c r="C173" s="154" t="s">
        <v>320</v>
      </c>
      <c r="D173" s="151" t="s">
        <v>3304</v>
      </c>
      <c r="E173" s="152">
        <v>1</v>
      </c>
      <c r="F173" s="22"/>
      <c r="G173" s="159">
        <v>227.5</v>
      </c>
      <c r="H173" s="261" t="e">
        <f t="shared" si="38"/>
        <v>#REF!</v>
      </c>
      <c r="I173" s="261" t="e">
        <f t="shared" si="42"/>
        <v>#REF!</v>
      </c>
      <c r="J173" s="261" t="e">
        <f t="shared" si="39"/>
        <v>#REF!</v>
      </c>
      <c r="K173" s="261" t="e">
        <f t="shared" si="40"/>
        <v>#REF!</v>
      </c>
      <c r="L173" s="261" t="e">
        <f t="shared" si="41"/>
        <v>#REF!</v>
      </c>
      <c r="M173" s="261" t="e">
        <f t="shared" si="41"/>
        <v>#REF!</v>
      </c>
      <c r="N173" s="164">
        <f t="shared" si="32"/>
        <v>0</v>
      </c>
      <c r="O173" s="12"/>
      <c r="P173" s="171" t="s">
        <v>1886</v>
      </c>
      <c r="Q173" s="156" t="str">
        <f t="shared" si="46"/>
        <v>AP7301</v>
      </c>
      <c r="R173" s="150" t="s">
        <v>1119</v>
      </c>
      <c r="S173" s="157" t="s">
        <v>2901</v>
      </c>
      <c r="T173" s="163">
        <v>1</v>
      </c>
      <c r="U173" s="125"/>
      <c r="V173" s="159">
        <v>555</v>
      </c>
      <c r="W173" s="261" t="e">
        <f t="shared" si="33"/>
        <v>#REF!</v>
      </c>
      <c r="X173" s="261" t="e">
        <f t="shared" si="34"/>
        <v>#REF!</v>
      </c>
      <c r="Y173" s="261" t="e">
        <f t="shared" si="35"/>
        <v>#REF!</v>
      </c>
      <c r="Z173" s="261" t="e">
        <f t="shared" si="36"/>
        <v>#REF!</v>
      </c>
      <c r="AA173" s="261" t="e">
        <f t="shared" si="37"/>
        <v>#REF!</v>
      </c>
      <c r="AB173" s="261" t="e">
        <f t="shared" si="37"/>
        <v>#REF!</v>
      </c>
      <c r="AC173" s="160">
        <f t="shared" si="47"/>
        <v>0</v>
      </c>
    </row>
    <row r="174" spans="1:29" ht="12.75" customHeight="1" x14ac:dyDescent="0.25">
      <c r="A174" s="148" t="s">
        <v>2001</v>
      </c>
      <c r="B174" s="149" t="str">
        <f t="shared" si="31"/>
        <v>AP1328</v>
      </c>
      <c r="C174" s="150" t="s">
        <v>777</v>
      </c>
      <c r="D174" s="151" t="s">
        <v>3497</v>
      </c>
      <c r="E174" s="170">
        <v>1</v>
      </c>
      <c r="F174" s="123"/>
      <c r="G174" s="159">
        <v>42</v>
      </c>
      <c r="H174" s="261" t="e">
        <f t="shared" si="38"/>
        <v>#REF!</v>
      </c>
      <c r="I174" s="261" t="e">
        <f t="shared" si="42"/>
        <v>#REF!</v>
      </c>
      <c r="J174" s="261" t="e">
        <f t="shared" si="39"/>
        <v>#REF!</v>
      </c>
      <c r="K174" s="261" t="e">
        <f t="shared" si="40"/>
        <v>#REF!</v>
      </c>
      <c r="L174" s="261" t="e">
        <f t="shared" si="41"/>
        <v>#REF!</v>
      </c>
      <c r="M174" s="261" t="e">
        <f t="shared" si="41"/>
        <v>#REF!</v>
      </c>
      <c r="N174" s="160">
        <f t="shared" si="32"/>
        <v>0</v>
      </c>
      <c r="O174" s="12"/>
      <c r="P174" s="171" t="s">
        <v>114</v>
      </c>
      <c r="Q174" s="156" t="str">
        <f t="shared" si="46"/>
        <v>AP5981</v>
      </c>
      <c r="R174" s="150" t="s">
        <v>115</v>
      </c>
      <c r="S174" s="157" t="s">
        <v>2902</v>
      </c>
      <c r="T174" s="163">
        <v>6</v>
      </c>
      <c r="U174" s="125"/>
      <c r="V174" s="159">
        <v>4.75</v>
      </c>
      <c r="W174" s="261" t="e">
        <f t="shared" si="33"/>
        <v>#REF!</v>
      </c>
      <c r="X174" s="261" t="e">
        <f t="shared" si="34"/>
        <v>#REF!</v>
      </c>
      <c r="Y174" s="261" t="e">
        <f t="shared" si="35"/>
        <v>#REF!</v>
      </c>
      <c r="Z174" s="261" t="e">
        <f t="shared" si="36"/>
        <v>#REF!</v>
      </c>
      <c r="AA174" s="261" t="e">
        <f t="shared" si="37"/>
        <v>#REF!</v>
      </c>
      <c r="AB174" s="261" t="e">
        <f t="shared" si="37"/>
        <v>#REF!</v>
      </c>
      <c r="AC174" s="160">
        <f t="shared" si="47"/>
        <v>0</v>
      </c>
    </row>
    <row r="175" spans="1:29" ht="12.75" customHeight="1" x14ac:dyDescent="0.25">
      <c r="A175" s="169" t="s">
        <v>1967</v>
      </c>
      <c r="B175" s="149" t="str">
        <f t="shared" si="31"/>
        <v>AP1333</v>
      </c>
      <c r="C175" s="157" t="s">
        <v>787</v>
      </c>
      <c r="D175" s="151" t="s">
        <v>3498</v>
      </c>
      <c r="E175" s="172">
        <v>1</v>
      </c>
      <c r="F175" s="19"/>
      <c r="G175" s="159">
        <v>43.25</v>
      </c>
      <c r="H175" s="261" t="e">
        <f t="shared" si="38"/>
        <v>#REF!</v>
      </c>
      <c r="I175" s="261" t="e">
        <f t="shared" si="42"/>
        <v>#REF!</v>
      </c>
      <c r="J175" s="261" t="e">
        <f t="shared" si="39"/>
        <v>#REF!</v>
      </c>
      <c r="K175" s="261" t="e">
        <f t="shared" si="40"/>
        <v>#REF!</v>
      </c>
      <c r="L175" s="261" t="e">
        <f t="shared" si="41"/>
        <v>#REF!</v>
      </c>
      <c r="M175" s="261" t="e">
        <f t="shared" si="41"/>
        <v>#REF!</v>
      </c>
      <c r="N175" s="173">
        <f t="shared" si="32"/>
        <v>0</v>
      </c>
      <c r="O175" s="12"/>
      <c r="P175" s="171" t="s">
        <v>1845</v>
      </c>
      <c r="Q175" s="156" t="str">
        <f t="shared" si="46"/>
        <v>AP8291</v>
      </c>
      <c r="R175" s="150" t="s">
        <v>1190</v>
      </c>
      <c r="S175" s="157" t="s">
        <v>2903</v>
      </c>
      <c r="T175" s="163">
        <v>12</v>
      </c>
      <c r="U175" s="125"/>
      <c r="V175" s="159">
        <v>1.3</v>
      </c>
      <c r="W175" s="261" t="e">
        <f t="shared" si="33"/>
        <v>#REF!</v>
      </c>
      <c r="X175" s="261" t="e">
        <f t="shared" si="34"/>
        <v>#REF!</v>
      </c>
      <c r="Y175" s="261" t="e">
        <f t="shared" si="35"/>
        <v>#REF!</v>
      </c>
      <c r="Z175" s="261" t="e">
        <f t="shared" si="36"/>
        <v>#REF!</v>
      </c>
      <c r="AA175" s="261" t="e">
        <f t="shared" si="37"/>
        <v>#REF!</v>
      </c>
      <c r="AB175" s="261" t="e">
        <f t="shared" si="37"/>
        <v>#REF!</v>
      </c>
      <c r="AC175" s="160">
        <f t="shared" si="47"/>
        <v>0</v>
      </c>
    </row>
    <row r="176" spans="1:29" ht="12.75" customHeight="1" x14ac:dyDescent="0.25">
      <c r="A176" s="155" t="s">
        <v>1964</v>
      </c>
      <c r="B176" s="149" t="str">
        <f t="shared" si="31"/>
        <v>AP1334</v>
      </c>
      <c r="C176" s="154" t="s">
        <v>319</v>
      </c>
      <c r="D176" s="151" t="s">
        <v>3499</v>
      </c>
      <c r="E176" s="152">
        <v>1</v>
      </c>
      <c r="F176" s="22"/>
      <c r="G176" s="159">
        <v>43.85</v>
      </c>
      <c r="H176" s="261" t="e">
        <f t="shared" si="38"/>
        <v>#REF!</v>
      </c>
      <c r="I176" s="261" t="e">
        <f t="shared" si="42"/>
        <v>#REF!</v>
      </c>
      <c r="J176" s="261" t="e">
        <f t="shared" si="39"/>
        <v>#REF!</v>
      </c>
      <c r="K176" s="261" t="e">
        <f t="shared" si="40"/>
        <v>#REF!</v>
      </c>
      <c r="L176" s="261" t="e">
        <f t="shared" si="41"/>
        <v>#REF!</v>
      </c>
      <c r="M176" s="261" t="e">
        <f t="shared" si="41"/>
        <v>#REF!</v>
      </c>
      <c r="N176" s="164">
        <f t="shared" si="32"/>
        <v>0</v>
      </c>
      <c r="O176" s="12"/>
      <c r="P176" s="171" t="s">
        <v>4104</v>
      </c>
      <c r="Q176" s="156" t="str">
        <f t="shared" si="46"/>
        <v>AP10077</v>
      </c>
      <c r="R176" s="150" t="s">
        <v>4045</v>
      </c>
      <c r="S176" s="157"/>
      <c r="T176" s="163">
        <v>1</v>
      </c>
      <c r="U176" s="125"/>
      <c r="V176" s="159">
        <v>82.45</v>
      </c>
      <c r="W176" s="261" t="e">
        <f t="shared" si="33"/>
        <v>#REF!</v>
      </c>
      <c r="X176" s="261" t="e">
        <f t="shared" si="34"/>
        <v>#REF!</v>
      </c>
      <c r="Y176" s="261" t="e">
        <f t="shared" si="35"/>
        <v>#REF!</v>
      </c>
      <c r="Z176" s="261" t="e">
        <f t="shared" si="36"/>
        <v>#REF!</v>
      </c>
      <c r="AA176" s="261" t="e">
        <f t="shared" si="37"/>
        <v>#REF!</v>
      </c>
      <c r="AB176" s="261" t="e">
        <f t="shared" si="37"/>
        <v>#REF!</v>
      </c>
      <c r="AC176" s="160">
        <f t="shared" si="47"/>
        <v>0</v>
      </c>
    </row>
    <row r="177" spans="1:29" ht="12.75" customHeight="1" x14ac:dyDescent="0.25">
      <c r="A177" s="153" t="s">
        <v>1965</v>
      </c>
      <c r="B177" s="149" t="str">
        <f t="shared" si="31"/>
        <v>AP1338</v>
      </c>
      <c r="C177" s="154" t="s">
        <v>947</v>
      </c>
      <c r="D177" s="151" t="s">
        <v>3500</v>
      </c>
      <c r="E177" s="152">
        <v>1</v>
      </c>
      <c r="F177" s="22"/>
      <c r="G177" s="159">
        <v>43.25</v>
      </c>
      <c r="H177" s="261" t="e">
        <f t="shared" si="38"/>
        <v>#REF!</v>
      </c>
      <c r="I177" s="261" t="e">
        <f t="shared" si="42"/>
        <v>#REF!</v>
      </c>
      <c r="J177" s="261" t="e">
        <f t="shared" si="39"/>
        <v>#REF!</v>
      </c>
      <c r="K177" s="261" t="e">
        <f t="shared" si="40"/>
        <v>#REF!</v>
      </c>
      <c r="L177" s="261" t="e">
        <f t="shared" si="41"/>
        <v>#REF!</v>
      </c>
      <c r="M177" s="261" t="e">
        <f t="shared" si="41"/>
        <v>#REF!</v>
      </c>
      <c r="N177" s="164">
        <f t="shared" si="32"/>
        <v>0</v>
      </c>
      <c r="O177" s="12"/>
      <c r="P177" s="171" t="s">
        <v>4105</v>
      </c>
      <c r="Q177" s="156" t="str">
        <f t="shared" si="46"/>
        <v>AP10078</v>
      </c>
      <c r="R177" s="150" t="s">
        <v>4046</v>
      </c>
      <c r="S177" s="157"/>
      <c r="T177" s="163">
        <v>1</v>
      </c>
      <c r="U177" s="125"/>
      <c r="V177" s="159">
        <v>62.45</v>
      </c>
      <c r="W177" s="261" t="e">
        <f t="shared" si="33"/>
        <v>#REF!</v>
      </c>
      <c r="X177" s="261" t="e">
        <f t="shared" si="34"/>
        <v>#REF!</v>
      </c>
      <c r="Y177" s="261" t="e">
        <f t="shared" si="35"/>
        <v>#REF!</v>
      </c>
      <c r="Z177" s="261" t="e">
        <f t="shared" si="36"/>
        <v>#REF!</v>
      </c>
      <c r="AA177" s="261" t="e">
        <f t="shared" si="37"/>
        <v>#REF!</v>
      </c>
      <c r="AB177" s="261" t="e">
        <f t="shared" si="37"/>
        <v>#REF!</v>
      </c>
      <c r="AC177" s="160">
        <f t="shared" si="47"/>
        <v>0</v>
      </c>
    </row>
    <row r="178" spans="1:29" ht="12.75" customHeight="1" x14ac:dyDescent="0.25">
      <c r="A178" s="155" t="s">
        <v>1966</v>
      </c>
      <c r="B178" s="149" t="str">
        <f t="shared" si="31"/>
        <v>AP1339</v>
      </c>
      <c r="C178" s="154" t="s">
        <v>807</v>
      </c>
      <c r="D178" s="151" t="s">
        <v>3501</v>
      </c>
      <c r="E178" s="152">
        <v>1</v>
      </c>
      <c r="F178" s="22"/>
      <c r="G178" s="159">
        <v>43.25</v>
      </c>
      <c r="H178" s="261" t="e">
        <f t="shared" si="38"/>
        <v>#REF!</v>
      </c>
      <c r="I178" s="261" t="e">
        <f t="shared" si="42"/>
        <v>#REF!</v>
      </c>
      <c r="J178" s="261" t="e">
        <f t="shared" si="39"/>
        <v>#REF!</v>
      </c>
      <c r="K178" s="261" t="e">
        <f t="shared" si="40"/>
        <v>#REF!</v>
      </c>
      <c r="L178" s="261" t="e">
        <f t="shared" si="41"/>
        <v>#REF!</v>
      </c>
      <c r="M178" s="261" t="e">
        <f t="shared" si="41"/>
        <v>#REF!</v>
      </c>
      <c r="N178" s="164">
        <f t="shared" si="32"/>
        <v>0</v>
      </c>
      <c r="O178" s="12"/>
      <c r="P178" s="171" t="s">
        <v>4106</v>
      </c>
      <c r="Q178" s="156" t="str">
        <f t="shared" si="46"/>
        <v>AP10079</v>
      </c>
      <c r="R178" s="150" t="s">
        <v>4047</v>
      </c>
      <c r="S178" s="157"/>
      <c r="T178" s="163">
        <v>1</v>
      </c>
      <c r="U178" s="125"/>
      <c r="V178" s="159">
        <v>36.75</v>
      </c>
      <c r="W178" s="261" t="e">
        <f t="shared" si="33"/>
        <v>#REF!</v>
      </c>
      <c r="X178" s="261" t="e">
        <f t="shared" si="34"/>
        <v>#REF!</v>
      </c>
      <c r="Y178" s="261" t="e">
        <f t="shared" si="35"/>
        <v>#REF!</v>
      </c>
      <c r="Z178" s="261" t="e">
        <f t="shared" si="36"/>
        <v>#REF!</v>
      </c>
      <c r="AA178" s="261" t="e">
        <f t="shared" si="37"/>
        <v>#REF!</v>
      </c>
      <c r="AB178" s="261" t="e">
        <f t="shared" si="37"/>
        <v>#REF!</v>
      </c>
      <c r="AC178" s="160">
        <f t="shared" si="47"/>
        <v>0</v>
      </c>
    </row>
    <row r="179" spans="1:29" ht="12.75" customHeight="1" x14ac:dyDescent="0.25">
      <c r="A179" s="155" t="s">
        <v>1963</v>
      </c>
      <c r="B179" s="149" t="str">
        <f t="shared" si="31"/>
        <v>AP1340</v>
      </c>
      <c r="C179" s="154" t="s">
        <v>808</v>
      </c>
      <c r="D179" s="151" t="s">
        <v>3502</v>
      </c>
      <c r="E179" s="152">
        <v>1</v>
      </c>
      <c r="F179" s="22"/>
      <c r="G179" s="159">
        <v>43.25</v>
      </c>
      <c r="H179" s="261" t="e">
        <f t="shared" si="38"/>
        <v>#REF!</v>
      </c>
      <c r="I179" s="261" t="e">
        <f t="shared" si="42"/>
        <v>#REF!</v>
      </c>
      <c r="J179" s="261" t="e">
        <f t="shared" si="39"/>
        <v>#REF!</v>
      </c>
      <c r="K179" s="261" t="e">
        <f t="shared" si="40"/>
        <v>#REF!</v>
      </c>
      <c r="L179" s="261" t="e">
        <f t="shared" si="41"/>
        <v>#REF!</v>
      </c>
      <c r="M179" s="261" t="e">
        <f t="shared" si="41"/>
        <v>#REF!</v>
      </c>
      <c r="N179" s="164">
        <f t="shared" si="32"/>
        <v>0</v>
      </c>
      <c r="O179" s="12"/>
      <c r="P179" s="171" t="s">
        <v>1816</v>
      </c>
      <c r="Q179" s="156" t="str">
        <f t="shared" si="46"/>
        <v>AP1278</v>
      </c>
      <c r="R179" s="150" t="s">
        <v>386</v>
      </c>
      <c r="S179" s="157" t="s">
        <v>2904</v>
      </c>
      <c r="T179" s="163">
        <v>1</v>
      </c>
      <c r="U179" s="125"/>
      <c r="V179" s="159">
        <v>36.9</v>
      </c>
      <c r="W179" s="261" t="e">
        <f t="shared" si="33"/>
        <v>#REF!</v>
      </c>
      <c r="X179" s="261" t="e">
        <f t="shared" si="34"/>
        <v>#REF!</v>
      </c>
      <c r="Y179" s="261" t="e">
        <f t="shared" si="35"/>
        <v>#REF!</v>
      </c>
      <c r="Z179" s="261" t="e">
        <f t="shared" si="36"/>
        <v>#REF!</v>
      </c>
      <c r="AA179" s="261" t="e">
        <f t="shared" si="37"/>
        <v>#REF!</v>
      </c>
      <c r="AB179" s="261" t="e">
        <f t="shared" si="37"/>
        <v>#REF!</v>
      </c>
      <c r="AC179" s="160">
        <f t="shared" si="47"/>
        <v>0</v>
      </c>
    </row>
    <row r="180" spans="1:29" ht="12.75" customHeight="1" x14ac:dyDescent="0.25">
      <c r="A180" s="155" t="s">
        <v>1860</v>
      </c>
      <c r="B180" s="156" t="str">
        <f t="shared" si="31"/>
        <v>AP4455</v>
      </c>
      <c r="C180" s="154" t="s">
        <v>57</v>
      </c>
      <c r="D180" s="157" t="s">
        <v>2852</v>
      </c>
      <c r="E180" s="158">
        <v>1</v>
      </c>
      <c r="F180" s="22"/>
      <c r="G180" s="159">
        <v>6.8000000000000007</v>
      </c>
      <c r="H180" s="261" t="e">
        <f t="shared" si="38"/>
        <v>#REF!</v>
      </c>
      <c r="I180" s="261" t="e">
        <f t="shared" si="42"/>
        <v>#REF!</v>
      </c>
      <c r="J180" s="261" t="e">
        <f t="shared" si="39"/>
        <v>#REF!</v>
      </c>
      <c r="K180" s="261" t="e">
        <f t="shared" si="40"/>
        <v>#REF!</v>
      </c>
      <c r="L180" s="261" t="e">
        <f t="shared" si="41"/>
        <v>#REF!</v>
      </c>
      <c r="M180" s="261" t="e">
        <f t="shared" si="41"/>
        <v>#REF!</v>
      </c>
      <c r="N180" s="160">
        <f t="shared" si="32"/>
        <v>0</v>
      </c>
      <c r="O180" s="12"/>
      <c r="P180" s="171" t="s">
        <v>1633</v>
      </c>
      <c r="Q180" s="156" t="str">
        <f t="shared" si="46"/>
        <v>AP1122</v>
      </c>
      <c r="R180" s="150" t="s">
        <v>69</v>
      </c>
      <c r="S180" s="157" t="s">
        <v>2905</v>
      </c>
      <c r="T180" s="163">
        <v>1</v>
      </c>
      <c r="U180" s="125"/>
      <c r="V180" s="159">
        <v>14.5</v>
      </c>
      <c r="W180" s="261" t="e">
        <f t="shared" si="33"/>
        <v>#REF!</v>
      </c>
      <c r="X180" s="261" t="e">
        <f t="shared" si="34"/>
        <v>#REF!</v>
      </c>
      <c r="Y180" s="261" t="e">
        <f t="shared" si="35"/>
        <v>#REF!</v>
      </c>
      <c r="Z180" s="261" t="e">
        <f t="shared" si="36"/>
        <v>#REF!</v>
      </c>
      <c r="AA180" s="261" t="e">
        <f t="shared" si="37"/>
        <v>#REF!</v>
      </c>
      <c r="AB180" s="261" t="e">
        <f t="shared" si="37"/>
        <v>#REF!</v>
      </c>
      <c r="AC180" s="160">
        <f t="shared" si="47"/>
        <v>0</v>
      </c>
    </row>
    <row r="181" spans="1:29" ht="12.75" customHeight="1" x14ac:dyDescent="0.25">
      <c r="A181" s="155" t="s">
        <v>1861</v>
      </c>
      <c r="B181" s="156" t="str">
        <f t="shared" si="31"/>
        <v>AP6404</v>
      </c>
      <c r="C181" s="154" t="s">
        <v>1077</v>
      </c>
      <c r="D181" s="157" t="s">
        <v>2853</v>
      </c>
      <c r="E181" s="158">
        <v>2</v>
      </c>
      <c r="F181" s="22"/>
      <c r="G181" s="159">
        <v>16.55</v>
      </c>
      <c r="H181" s="261" t="e">
        <f t="shared" si="38"/>
        <v>#REF!</v>
      </c>
      <c r="I181" s="261" t="e">
        <f t="shared" si="42"/>
        <v>#REF!</v>
      </c>
      <c r="J181" s="261" t="e">
        <f t="shared" si="39"/>
        <v>#REF!</v>
      </c>
      <c r="K181" s="261" t="e">
        <f t="shared" si="40"/>
        <v>#REF!</v>
      </c>
      <c r="L181" s="261" t="e">
        <f t="shared" si="41"/>
        <v>#REF!</v>
      </c>
      <c r="M181" s="261" t="e">
        <f t="shared" si="41"/>
        <v>#REF!</v>
      </c>
      <c r="N181" s="160">
        <f t="shared" si="32"/>
        <v>0</v>
      </c>
      <c r="O181" s="12"/>
      <c r="P181" s="171" t="s">
        <v>25</v>
      </c>
      <c r="Q181" s="156" t="str">
        <f t="shared" si="46"/>
        <v>AP1189</v>
      </c>
      <c r="R181" s="150" t="s">
        <v>70</v>
      </c>
      <c r="S181" s="157" t="s">
        <v>2906</v>
      </c>
      <c r="T181" s="163">
        <v>5</v>
      </c>
      <c r="U181" s="125"/>
      <c r="V181" s="159">
        <v>2.4500000000000002</v>
      </c>
      <c r="W181" s="261" t="e">
        <f t="shared" si="33"/>
        <v>#REF!</v>
      </c>
      <c r="X181" s="261" t="e">
        <f t="shared" si="34"/>
        <v>#REF!</v>
      </c>
      <c r="Y181" s="261" t="e">
        <f t="shared" si="35"/>
        <v>#REF!</v>
      </c>
      <c r="Z181" s="261" t="e">
        <f t="shared" si="36"/>
        <v>#REF!</v>
      </c>
      <c r="AA181" s="261" t="e">
        <f t="shared" si="37"/>
        <v>#REF!</v>
      </c>
      <c r="AB181" s="261" t="e">
        <f t="shared" si="37"/>
        <v>#REF!</v>
      </c>
      <c r="AC181" s="160">
        <f t="shared" si="47"/>
        <v>0</v>
      </c>
    </row>
    <row r="182" spans="1:29" s="3" customFormat="1" ht="12.75" customHeight="1" x14ac:dyDescent="0.25">
      <c r="A182" s="148" t="s">
        <v>887</v>
      </c>
      <c r="B182" s="156" t="str">
        <f t="shared" si="31"/>
        <v>AP4665</v>
      </c>
      <c r="C182" s="150" t="s">
        <v>888</v>
      </c>
      <c r="D182" s="157" t="s">
        <v>2854</v>
      </c>
      <c r="E182" s="158">
        <v>1</v>
      </c>
      <c r="F182" s="125"/>
      <c r="G182" s="159">
        <v>8.5</v>
      </c>
      <c r="H182" s="261" t="e">
        <f t="shared" si="38"/>
        <v>#REF!</v>
      </c>
      <c r="I182" s="261" t="e">
        <f t="shared" si="42"/>
        <v>#REF!</v>
      </c>
      <c r="J182" s="261" t="e">
        <f t="shared" si="39"/>
        <v>#REF!</v>
      </c>
      <c r="K182" s="261" t="e">
        <f t="shared" si="40"/>
        <v>#REF!</v>
      </c>
      <c r="L182" s="261" t="e">
        <f t="shared" si="41"/>
        <v>#REF!</v>
      </c>
      <c r="M182" s="261" t="e">
        <f t="shared" si="41"/>
        <v>#REF!</v>
      </c>
      <c r="N182" s="160">
        <f t="shared" si="32"/>
        <v>0</v>
      </c>
      <c r="O182" s="12"/>
      <c r="P182" s="60"/>
      <c r="Q182" s="130"/>
      <c r="R182" s="140"/>
      <c r="S182" s="61"/>
      <c r="T182" s="243"/>
      <c r="U182" s="141"/>
      <c r="V182" s="62"/>
      <c r="W182" s="261" t="e">
        <f t="shared" si="33"/>
        <v>#REF!</v>
      </c>
      <c r="X182" s="261" t="e">
        <f t="shared" si="34"/>
        <v>#REF!</v>
      </c>
      <c r="Y182" s="261" t="e">
        <f t="shared" si="35"/>
        <v>#REF!</v>
      </c>
      <c r="Z182" s="261" t="e">
        <f t="shared" si="36"/>
        <v>#REF!</v>
      </c>
      <c r="AA182" s="261" t="e">
        <f t="shared" si="37"/>
        <v>#REF!</v>
      </c>
      <c r="AB182" s="261" t="e">
        <f t="shared" si="37"/>
        <v>#REF!</v>
      </c>
      <c r="AC182" s="113"/>
    </row>
    <row r="183" spans="1:29" s="3" customFormat="1" ht="12.75" customHeight="1" x14ac:dyDescent="0.25">
      <c r="A183" s="155" t="s">
        <v>24</v>
      </c>
      <c r="B183" s="156" t="str">
        <f t="shared" si="31"/>
        <v>AP8226</v>
      </c>
      <c r="C183" s="154" t="s">
        <v>56</v>
      </c>
      <c r="D183" s="157" t="s">
        <v>2855</v>
      </c>
      <c r="E183" s="158">
        <v>15</v>
      </c>
      <c r="F183" s="22"/>
      <c r="G183" s="159">
        <v>16.650000000000002</v>
      </c>
      <c r="H183" s="261" t="e">
        <f t="shared" si="38"/>
        <v>#REF!</v>
      </c>
      <c r="I183" s="261" t="e">
        <f t="shared" si="42"/>
        <v>#REF!</v>
      </c>
      <c r="J183" s="261" t="e">
        <f t="shared" si="39"/>
        <v>#REF!</v>
      </c>
      <c r="K183" s="261" t="e">
        <f t="shared" si="40"/>
        <v>#REF!</v>
      </c>
      <c r="L183" s="261" t="e">
        <f t="shared" si="41"/>
        <v>#REF!</v>
      </c>
      <c r="M183" s="261" t="e">
        <f t="shared" si="41"/>
        <v>#REF!</v>
      </c>
      <c r="N183" s="160">
        <f t="shared" si="32"/>
        <v>0</v>
      </c>
      <c r="O183" s="12"/>
      <c r="P183" s="175" t="s">
        <v>1676</v>
      </c>
      <c r="Q183" s="176"/>
      <c r="R183" s="177"/>
      <c r="S183" s="177"/>
      <c r="T183" s="178"/>
      <c r="U183" s="179"/>
      <c r="V183" s="180"/>
      <c r="W183" s="261" t="e">
        <f t="shared" si="33"/>
        <v>#REF!</v>
      </c>
      <c r="X183" s="261" t="e">
        <f t="shared" si="34"/>
        <v>#REF!</v>
      </c>
      <c r="Y183" s="261" t="e">
        <f t="shared" si="35"/>
        <v>#REF!</v>
      </c>
      <c r="Z183" s="261" t="e">
        <f t="shared" si="36"/>
        <v>#REF!</v>
      </c>
      <c r="AA183" s="261" t="e">
        <f t="shared" si="37"/>
        <v>#REF!</v>
      </c>
      <c r="AB183" s="261" t="e">
        <f t="shared" si="37"/>
        <v>#REF!</v>
      </c>
      <c r="AC183" s="181"/>
    </row>
    <row r="184" spans="1:29" s="3" customFormat="1" ht="12.75" customHeight="1" x14ac:dyDescent="0.25">
      <c r="A184" s="155" t="s">
        <v>2114</v>
      </c>
      <c r="B184" s="156" t="str">
        <f t="shared" ref="B184:B205" si="48">HYPERLINK(D184,C184)</f>
        <v>AP1944</v>
      </c>
      <c r="C184" s="154" t="s">
        <v>975</v>
      </c>
      <c r="D184" s="157" t="s">
        <v>2856</v>
      </c>
      <c r="E184" s="158">
        <v>12</v>
      </c>
      <c r="F184" s="22"/>
      <c r="G184" s="159">
        <v>13.600000000000001</v>
      </c>
      <c r="H184" s="261" t="e">
        <f t="shared" si="38"/>
        <v>#REF!</v>
      </c>
      <c r="I184" s="261" t="e">
        <f t="shared" si="42"/>
        <v>#REF!</v>
      </c>
      <c r="J184" s="261" t="e">
        <f t="shared" si="39"/>
        <v>#REF!</v>
      </c>
      <c r="K184" s="261" t="e">
        <f t="shared" si="40"/>
        <v>#REF!</v>
      </c>
      <c r="L184" s="261" t="e">
        <f t="shared" si="41"/>
        <v>#REF!</v>
      </c>
      <c r="M184" s="261" t="e">
        <f t="shared" si="41"/>
        <v>#REF!</v>
      </c>
      <c r="N184" s="160">
        <f t="shared" si="32"/>
        <v>0</v>
      </c>
      <c r="O184" s="12"/>
      <c r="P184" s="161" t="s">
        <v>2179</v>
      </c>
      <c r="Q184" s="149" t="str">
        <f t="shared" ref="Q184:Q197" si="49">HYPERLINK(S184,R184)</f>
        <v>MS1128</v>
      </c>
      <c r="R184" s="162" t="s">
        <v>2142</v>
      </c>
      <c r="S184" s="162" t="s">
        <v>3503</v>
      </c>
      <c r="T184" s="165">
        <v>1</v>
      </c>
      <c r="U184" s="40"/>
      <c r="V184" s="159">
        <v>932</v>
      </c>
      <c r="W184" s="261" t="e">
        <f t="shared" si="33"/>
        <v>#REF!</v>
      </c>
      <c r="X184" s="261" t="e">
        <f t="shared" si="34"/>
        <v>#REF!</v>
      </c>
      <c r="Y184" s="261" t="e">
        <f t="shared" si="35"/>
        <v>#REF!</v>
      </c>
      <c r="Z184" s="261" t="e">
        <f t="shared" si="36"/>
        <v>#REF!</v>
      </c>
      <c r="AA184" s="261" t="e">
        <f t="shared" si="37"/>
        <v>#REF!</v>
      </c>
      <c r="AB184" s="261" t="e">
        <f t="shared" si="37"/>
        <v>#REF!</v>
      </c>
      <c r="AC184" s="166">
        <f t="shared" ref="AC184:AC197" si="50">U184*V184</f>
        <v>0</v>
      </c>
    </row>
    <row r="185" spans="1:29" s="3" customFormat="1" ht="12.75" customHeight="1" x14ac:dyDescent="0.25">
      <c r="A185" s="161" t="s">
        <v>2115</v>
      </c>
      <c r="B185" s="156" t="str">
        <f t="shared" si="48"/>
        <v>AP9040</v>
      </c>
      <c r="C185" s="162" t="s">
        <v>581</v>
      </c>
      <c r="D185" s="157" t="s">
        <v>2857</v>
      </c>
      <c r="E185" s="163">
        <v>12</v>
      </c>
      <c r="F185" s="40"/>
      <c r="G185" s="159">
        <v>24</v>
      </c>
      <c r="H185" s="261" t="e">
        <f t="shared" si="38"/>
        <v>#REF!</v>
      </c>
      <c r="I185" s="261" t="e">
        <f t="shared" si="42"/>
        <v>#REF!</v>
      </c>
      <c r="J185" s="261" t="e">
        <f t="shared" si="39"/>
        <v>#REF!</v>
      </c>
      <c r="K185" s="261" t="e">
        <f t="shared" si="40"/>
        <v>#REF!</v>
      </c>
      <c r="L185" s="261" t="e">
        <f t="shared" si="41"/>
        <v>#REF!</v>
      </c>
      <c r="M185" s="261" t="e">
        <f t="shared" si="41"/>
        <v>#REF!</v>
      </c>
      <c r="N185" s="160">
        <f t="shared" si="32"/>
        <v>0</v>
      </c>
      <c r="O185" s="12"/>
      <c r="P185" s="171" t="s">
        <v>2180</v>
      </c>
      <c r="Q185" s="149" t="str">
        <f t="shared" si="49"/>
        <v>MS1121</v>
      </c>
      <c r="R185" s="150" t="s">
        <v>1711</v>
      </c>
      <c r="S185" s="162" t="s">
        <v>3504</v>
      </c>
      <c r="T185" s="165"/>
      <c r="U185" s="125"/>
      <c r="V185" s="159">
        <v>278.95</v>
      </c>
      <c r="W185" s="261" t="e">
        <f t="shared" si="33"/>
        <v>#REF!</v>
      </c>
      <c r="X185" s="261" t="e">
        <f t="shared" si="34"/>
        <v>#REF!</v>
      </c>
      <c r="Y185" s="261" t="e">
        <f t="shared" si="35"/>
        <v>#REF!</v>
      </c>
      <c r="Z185" s="261" t="e">
        <f t="shared" si="36"/>
        <v>#REF!</v>
      </c>
      <c r="AA185" s="261" t="e">
        <f t="shared" si="37"/>
        <v>#REF!</v>
      </c>
      <c r="AB185" s="261" t="e">
        <f t="shared" si="37"/>
        <v>#REF!</v>
      </c>
      <c r="AC185" s="160">
        <f t="shared" si="50"/>
        <v>0</v>
      </c>
    </row>
    <row r="186" spans="1:29" s="3" customFormat="1" ht="12.75" customHeight="1" x14ac:dyDescent="0.25">
      <c r="A186" s="148" t="s">
        <v>321</v>
      </c>
      <c r="B186" s="156" t="str">
        <f t="shared" si="48"/>
        <v>AP1048</v>
      </c>
      <c r="C186" s="150" t="s">
        <v>322</v>
      </c>
      <c r="D186" s="157" t="s">
        <v>2858</v>
      </c>
      <c r="E186" s="158">
        <v>1</v>
      </c>
      <c r="F186" s="125"/>
      <c r="G186" s="159">
        <v>3598.2000000000003</v>
      </c>
      <c r="H186" s="261" t="e">
        <f t="shared" si="38"/>
        <v>#REF!</v>
      </c>
      <c r="I186" s="261" t="e">
        <f t="shared" si="42"/>
        <v>#REF!</v>
      </c>
      <c r="J186" s="261" t="e">
        <f t="shared" si="39"/>
        <v>#REF!</v>
      </c>
      <c r="K186" s="261" t="e">
        <f t="shared" si="40"/>
        <v>#REF!</v>
      </c>
      <c r="L186" s="261" t="e">
        <f t="shared" si="41"/>
        <v>#REF!</v>
      </c>
      <c r="M186" s="261" t="e">
        <f t="shared" si="41"/>
        <v>#REF!</v>
      </c>
      <c r="N186" s="160">
        <f t="shared" ref="N186:N205" si="51">F186*G186</f>
        <v>0</v>
      </c>
      <c r="O186" s="12"/>
      <c r="P186" s="171" t="s">
        <v>2181</v>
      </c>
      <c r="Q186" s="149" t="str">
        <f t="shared" si="49"/>
        <v>MS1122</v>
      </c>
      <c r="R186" s="150" t="s">
        <v>1712</v>
      </c>
      <c r="S186" s="162" t="s">
        <v>3505</v>
      </c>
      <c r="T186" s="165"/>
      <c r="U186" s="125"/>
      <c r="V186" s="159">
        <v>474.25</v>
      </c>
      <c r="W186" s="261" t="e">
        <f t="shared" si="33"/>
        <v>#REF!</v>
      </c>
      <c r="X186" s="261" t="e">
        <f t="shared" si="34"/>
        <v>#REF!</v>
      </c>
      <c r="Y186" s="261" t="e">
        <f t="shared" si="35"/>
        <v>#REF!</v>
      </c>
      <c r="Z186" s="261" t="e">
        <f t="shared" si="36"/>
        <v>#REF!</v>
      </c>
      <c r="AA186" s="261" t="e">
        <f t="shared" si="37"/>
        <v>#REF!</v>
      </c>
      <c r="AB186" s="261" t="e">
        <f t="shared" si="37"/>
        <v>#REF!</v>
      </c>
      <c r="AC186" s="160">
        <f t="shared" si="50"/>
        <v>0</v>
      </c>
    </row>
    <row r="187" spans="1:29" s="3" customFormat="1" ht="12.75" customHeight="1" x14ac:dyDescent="0.25">
      <c r="A187" s="155" t="s">
        <v>17</v>
      </c>
      <c r="B187" s="156" t="str">
        <f t="shared" si="48"/>
        <v>GP5075</v>
      </c>
      <c r="C187" s="154" t="s">
        <v>89</v>
      </c>
      <c r="D187" s="157" t="s">
        <v>2859</v>
      </c>
      <c r="E187" s="158">
        <v>1</v>
      </c>
      <c r="F187" s="22"/>
      <c r="G187" s="159">
        <v>0.47250000000000003</v>
      </c>
      <c r="H187" s="261" t="e">
        <f t="shared" si="38"/>
        <v>#REF!</v>
      </c>
      <c r="I187" s="261" t="e">
        <f t="shared" si="42"/>
        <v>#REF!</v>
      </c>
      <c r="J187" s="261" t="e">
        <f t="shared" si="39"/>
        <v>#REF!</v>
      </c>
      <c r="K187" s="261" t="e">
        <f t="shared" si="40"/>
        <v>#REF!</v>
      </c>
      <c r="L187" s="261" t="e">
        <f t="shared" si="41"/>
        <v>#REF!</v>
      </c>
      <c r="M187" s="261" t="e">
        <f t="shared" si="41"/>
        <v>#REF!</v>
      </c>
      <c r="N187" s="160">
        <f t="shared" si="51"/>
        <v>0</v>
      </c>
      <c r="O187" s="12"/>
      <c r="P187" s="171" t="s">
        <v>2182</v>
      </c>
      <c r="Q187" s="149" t="str">
        <f t="shared" si="49"/>
        <v>MS1124</v>
      </c>
      <c r="R187" s="150" t="s">
        <v>1713</v>
      </c>
      <c r="S187" s="162" t="s">
        <v>3506</v>
      </c>
      <c r="T187" s="165"/>
      <c r="U187" s="125"/>
      <c r="V187" s="159">
        <v>498.95</v>
      </c>
      <c r="W187" s="261" t="e">
        <f t="shared" si="33"/>
        <v>#REF!</v>
      </c>
      <c r="X187" s="261" t="e">
        <f t="shared" si="34"/>
        <v>#REF!</v>
      </c>
      <c r="Y187" s="261" t="e">
        <f t="shared" si="35"/>
        <v>#REF!</v>
      </c>
      <c r="Z187" s="261" t="e">
        <f t="shared" si="36"/>
        <v>#REF!</v>
      </c>
      <c r="AA187" s="261" t="e">
        <f t="shared" si="37"/>
        <v>#REF!</v>
      </c>
      <c r="AB187" s="261" t="e">
        <f t="shared" si="37"/>
        <v>#REF!</v>
      </c>
      <c r="AC187" s="160">
        <f t="shared" si="50"/>
        <v>0</v>
      </c>
    </row>
    <row r="188" spans="1:29" s="3" customFormat="1" ht="12.75" customHeight="1" x14ac:dyDescent="0.25">
      <c r="A188" s="148" t="s">
        <v>8</v>
      </c>
      <c r="B188" s="156" t="str">
        <f t="shared" si="48"/>
        <v>AP1091</v>
      </c>
      <c r="C188" s="150" t="s">
        <v>58</v>
      </c>
      <c r="D188" s="157" t="s">
        <v>2860</v>
      </c>
      <c r="E188" s="158">
        <v>1</v>
      </c>
      <c r="F188" s="125"/>
      <c r="G188" s="159">
        <v>16.45</v>
      </c>
      <c r="H188" s="261" t="e">
        <f t="shared" si="38"/>
        <v>#REF!</v>
      </c>
      <c r="I188" s="261" t="e">
        <f t="shared" si="42"/>
        <v>#REF!</v>
      </c>
      <c r="J188" s="261" t="e">
        <f t="shared" si="39"/>
        <v>#REF!</v>
      </c>
      <c r="K188" s="261" t="e">
        <f t="shared" si="40"/>
        <v>#REF!</v>
      </c>
      <c r="L188" s="261" t="e">
        <f t="shared" si="41"/>
        <v>#REF!</v>
      </c>
      <c r="M188" s="261" t="e">
        <f t="shared" si="41"/>
        <v>#REF!</v>
      </c>
      <c r="N188" s="160">
        <f t="shared" si="51"/>
        <v>0</v>
      </c>
      <c r="O188" s="12"/>
      <c r="P188" s="171" t="s">
        <v>2183</v>
      </c>
      <c r="Q188" s="149" t="str">
        <f t="shared" si="49"/>
        <v>MS1125</v>
      </c>
      <c r="R188" s="150" t="s">
        <v>1714</v>
      </c>
      <c r="S188" s="162" t="s">
        <v>3507</v>
      </c>
      <c r="T188" s="165"/>
      <c r="U188" s="125"/>
      <c r="V188" s="159">
        <v>751</v>
      </c>
      <c r="W188" s="261" t="e">
        <f t="shared" si="33"/>
        <v>#REF!</v>
      </c>
      <c r="X188" s="261" t="e">
        <f t="shared" si="34"/>
        <v>#REF!</v>
      </c>
      <c r="Y188" s="261" t="e">
        <f t="shared" si="35"/>
        <v>#REF!</v>
      </c>
      <c r="Z188" s="261" t="e">
        <f t="shared" si="36"/>
        <v>#REF!</v>
      </c>
      <c r="AA188" s="261" t="e">
        <f t="shared" si="37"/>
        <v>#REF!</v>
      </c>
      <c r="AB188" s="261" t="e">
        <f t="shared" si="37"/>
        <v>#REF!</v>
      </c>
      <c r="AC188" s="160">
        <f t="shared" si="50"/>
        <v>0</v>
      </c>
    </row>
    <row r="189" spans="1:29" s="3" customFormat="1" ht="12.75" customHeight="1" x14ac:dyDescent="0.25">
      <c r="A189" s="148" t="s">
        <v>9</v>
      </c>
      <c r="B189" s="156" t="str">
        <f t="shared" si="48"/>
        <v>AP4593</v>
      </c>
      <c r="C189" s="150" t="s">
        <v>59</v>
      </c>
      <c r="D189" s="157" t="s">
        <v>2861</v>
      </c>
      <c r="E189" s="158">
        <v>6</v>
      </c>
      <c r="F189" s="125"/>
      <c r="G189" s="159">
        <v>22.200000000000003</v>
      </c>
      <c r="H189" s="261" t="e">
        <f t="shared" si="38"/>
        <v>#REF!</v>
      </c>
      <c r="I189" s="261" t="e">
        <f t="shared" si="42"/>
        <v>#REF!</v>
      </c>
      <c r="J189" s="261" t="e">
        <f t="shared" si="39"/>
        <v>#REF!</v>
      </c>
      <c r="K189" s="261" t="e">
        <f t="shared" si="40"/>
        <v>#REF!</v>
      </c>
      <c r="L189" s="261" t="e">
        <f t="shared" si="41"/>
        <v>#REF!</v>
      </c>
      <c r="M189" s="261" t="e">
        <f t="shared" si="41"/>
        <v>#REF!</v>
      </c>
      <c r="N189" s="160">
        <f t="shared" si="51"/>
        <v>0</v>
      </c>
      <c r="O189" s="12"/>
      <c r="P189" s="171" t="s">
        <v>2184</v>
      </c>
      <c r="Q189" s="149" t="str">
        <f t="shared" si="49"/>
        <v>MS1127</v>
      </c>
      <c r="R189" s="150" t="s">
        <v>1715</v>
      </c>
      <c r="S189" s="162" t="s">
        <v>3508</v>
      </c>
      <c r="T189" s="165"/>
      <c r="U189" s="125"/>
      <c r="V189" s="159">
        <v>1118.5</v>
      </c>
      <c r="W189" s="261" t="e">
        <f t="shared" si="33"/>
        <v>#REF!</v>
      </c>
      <c r="X189" s="261" t="e">
        <f t="shared" si="34"/>
        <v>#REF!</v>
      </c>
      <c r="Y189" s="261" t="e">
        <f t="shared" si="35"/>
        <v>#REF!</v>
      </c>
      <c r="Z189" s="261" t="e">
        <f t="shared" si="36"/>
        <v>#REF!</v>
      </c>
      <c r="AA189" s="261" t="e">
        <f t="shared" si="37"/>
        <v>#REF!</v>
      </c>
      <c r="AB189" s="261" t="e">
        <f t="shared" si="37"/>
        <v>#REF!</v>
      </c>
      <c r="AC189" s="160">
        <f t="shared" si="50"/>
        <v>0</v>
      </c>
    </row>
    <row r="190" spans="1:29" s="3" customFormat="1" ht="12.75" customHeight="1" x14ac:dyDescent="0.25">
      <c r="A190" s="148" t="s">
        <v>1668</v>
      </c>
      <c r="B190" s="156" t="str">
        <f t="shared" si="48"/>
        <v>AP2320</v>
      </c>
      <c r="C190" s="150" t="s">
        <v>63</v>
      </c>
      <c r="D190" s="157" t="s">
        <v>2862</v>
      </c>
      <c r="E190" s="158">
        <v>6</v>
      </c>
      <c r="F190" s="125"/>
      <c r="G190" s="159">
        <v>16.3</v>
      </c>
      <c r="H190" s="261" t="e">
        <f t="shared" si="38"/>
        <v>#REF!</v>
      </c>
      <c r="I190" s="261" t="e">
        <f t="shared" si="42"/>
        <v>#REF!</v>
      </c>
      <c r="J190" s="261" t="e">
        <f t="shared" si="39"/>
        <v>#REF!</v>
      </c>
      <c r="K190" s="261" t="e">
        <f t="shared" si="40"/>
        <v>#REF!</v>
      </c>
      <c r="L190" s="261" t="e">
        <f t="shared" si="41"/>
        <v>#REF!</v>
      </c>
      <c r="M190" s="261" t="e">
        <f t="shared" si="41"/>
        <v>#REF!</v>
      </c>
      <c r="N190" s="160">
        <f t="shared" si="51"/>
        <v>0</v>
      </c>
      <c r="O190" s="12"/>
      <c r="P190" s="171" t="s">
        <v>4122</v>
      </c>
      <c r="Q190" s="149" t="str">
        <f t="shared" si="49"/>
        <v>MS1213</v>
      </c>
      <c r="R190" s="150" t="s">
        <v>4050</v>
      </c>
      <c r="S190" s="142" t="s">
        <v>4051</v>
      </c>
      <c r="T190" s="165"/>
      <c r="U190" s="125"/>
      <c r="V190" s="159">
        <v>71.25</v>
      </c>
      <c r="W190" s="261" t="e">
        <f t="shared" si="33"/>
        <v>#REF!</v>
      </c>
      <c r="X190" s="261" t="e">
        <f t="shared" si="34"/>
        <v>#REF!</v>
      </c>
      <c r="Y190" s="261" t="e">
        <f t="shared" si="35"/>
        <v>#REF!</v>
      </c>
      <c r="Z190" s="261" t="e">
        <f t="shared" si="36"/>
        <v>#REF!</v>
      </c>
      <c r="AA190" s="261" t="e">
        <f t="shared" si="37"/>
        <v>#REF!</v>
      </c>
      <c r="AB190" s="261" t="e">
        <f t="shared" si="37"/>
        <v>#REF!</v>
      </c>
      <c r="AC190" s="160">
        <f t="shared" si="50"/>
        <v>0</v>
      </c>
    </row>
    <row r="191" spans="1:29" s="3" customFormat="1" ht="12.75" customHeight="1" x14ac:dyDescent="0.25">
      <c r="A191" s="148" t="s">
        <v>1880</v>
      </c>
      <c r="B191" s="156" t="str">
        <f t="shared" si="48"/>
        <v>AP5909</v>
      </c>
      <c r="C191" s="150" t="s">
        <v>1044</v>
      </c>
      <c r="D191" s="157" t="s">
        <v>2863</v>
      </c>
      <c r="E191" s="158">
        <v>1</v>
      </c>
      <c r="F191" s="125"/>
      <c r="G191" s="159">
        <v>20.05</v>
      </c>
      <c r="H191" s="261" t="e">
        <f t="shared" si="38"/>
        <v>#REF!</v>
      </c>
      <c r="I191" s="261" t="e">
        <f t="shared" si="42"/>
        <v>#REF!</v>
      </c>
      <c r="J191" s="261" t="e">
        <f t="shared" si="39"/>
        <v>#REF!</v>
      </c>
      <c r="K191" s="261" t="e">
        <f t="shared" si="40"/>
        <v>#REF!</v>
      </c>
      <c r="L191" s="261" t="e">
        <f t="shared" si="41"/>
        <v>#REF!</v>
      </c>
      <c r="M191" s="261" t="e">
        <f t="shared" si="41"/>
        <v>#REF!</v>
      </c>
      <c r="N191" s="160">
        <f t="shared" si="51"/>
        <v>0</v>
      </c>
      <c r="O191" s="12"/>
      <c r="P191" s="171" t="s">
        <v>2185</v>
      </c>
      <c r="Q191" s="149" t="str">
        <f t="shared" si="49"/>
        <v>MS1132</v>
      </c>
      <c r="R191" s="150" t="s">
        <v>1716</v>
      </c>
      <c r="S191" s="162" t="s">
        <v>3509</v>
      </c>
      <c r="T191" s="165"/>
      <c r="U191" s="125"/>
      <c r="V191" s="159">
        <v>330</v>
      </c>
      <c r="W191" s="261" t="e">
        <f t="shared" si="33"/>
        <v>#REF!</v>
      </c>
      <c r="X191" s="261" t="e">
        <f t="shared" si="34"/>
        <v>#REF!</v>
      </c>
      <c r="Y191" s="261" t="e">
        <f t="shared" si="35"/>
        <v>#REF!</v>
      </c>
      <c r="Z191" s="261" t="e">
        <f t="shared" si="36"/>
        <v>#REF!</v>
      </c>
      <c r="AA191" s="261" t="e">
        <f t="shared" si="37"/>
        <v>#REF!</v>
      </c>
      <c r="AB191" s="261" t="e">
        <f t="shared" si="37"/>
        <v>#REF!</v>
      </c>
      <c r="AC191" s="160">
        <f t="shared" si="50"/>
        <v>0</v>
      </c>
    </row>
    <row r="192" spans="1:29" s="3" customFormat="1" ht="12.75" customHeight="1" x14ac:dyDescent="0.25">
      <c r="A192" s="148" t="s">
        <v>1824</v>
      </c>
      <c r="B192" s="156" t="str">
        <f t="shared" si="48"/>
        <v>AP6767</v>
      </c>
      <c r="C192" s="150" t="s">
        <v>1089</v>
      </c>
      <c r="D192" s="157" t="s">
        <v>2864</v>
      </c>
      <c r="E192" s="158">
        <v>1</v>
      </c>
      <c r="F192" s="125"/>
      <c r="G192" s="159">
        <v>5.3000000000000007</v>
      </c>
      <c r="H192" s="261" t="e">
        <f t="shared" si="38"/>
        <v>#REF!</v>
      </c>
      <c r="I192" s="261" t="e">
        <f t="shared" si="42"/>
        <v>#REF!</v>
      </c>
      <c r="J192" s="261" t="e">
        <f t="shared" si="39"/>
        <v>#REF!</v>
      </c>
      <c r="K192" s="261" t="e">
        <f t="shared" si="40"/>
        <v>#REF!</v>
      </c>
      <c r="L192" s="261" t="e">
        <f t="shared" si="41"/>
        <v>#REF!</v>
      </c>
      <c r="M192" s="261" t="e">
        <f t="shared" si="41"/>
        <v>#REF!</v>
      </c>
      <c r="N192" s="160">
        <f t="shared" si="51"/>
        <v>0</v>
      </c>
      <c r="O192" s="12"/>
      <c r="P192" s="171" t="s">
        <v>2186</v>
      </c>
      <c r="Q192" s="149" t="str">
        <f t="shared" si="49"/>
        <v>MS1161</v>
      </c>
      <c r="R192" s="150" t="s">
        <v>1717</v>
      </c>
      <c r="S192" s="162" t="s">
        <v>3510</v>
      </c>
      <c r="T192" s="165">
        <v>15</v>
      </c>
      <c r="U192" s="125"/>
      <c r="V192" s="159">
        <v>406.5</v>
      </c>
      <c r="W192" s="261" t="e">
        <f t="shared" si="33"/>
        <v>#REF!</v>
      </c>
      <c r="X192" s="261" t="e">
        <f t="shared" si="34"/>
        <v>#REF!</v>
      </c>
      <c r="Y192" s="261" t="e">
        <f t="shared" si="35"/>
        <v>#REF!</v>
      </c>
      <c r="Z192" s="261" t="e">
        <f t="shared" si="36"/>
        <v>#REF!</v>
      </c>
      <c r="AA192" s="261" t="e">
        <f t="shared" si="37"/>
        <v>#REF!</v>
      </c>
      <c r="AB192" s="261" t="e">
        <f t="shared" si="37"/>
        <v>#REF!</v>
      </c>
      <c r="AC192" s="160">
        <f t="shared" si="50"/>
        <v>0</v>
      </c>
    </row>
    <row r="193" spans="1:29" s="3" customFormat="1" ht="12.75" customHeight="1" x14ac:dyDescent="0.25">
      <c r="A193" s="148" t="s">
        <v>1873</v>
      </c>
      <c r="B193" s="156" t="str">
        <f t="shared" si="48"/>
        <v>AP6396</v>
      </c>
      <c r="C193" s="150" t="s">
        <v>400</v>
      </c>
      <c r="D193" s="157" t="s">
        <v>2865</v>
      </c>
      <c r="E193" s="158">
        <v>2</v>
      </c>
      <c r="F193" s="125"/>
      <c r="G193" s="159">
        <v>95.95</v>
      </c>
      <c r="H193" s="261" t="e">
        <f t="shared" si="38"/>
        <v>#REF!</v>
      </c>
      <c r="I193" s="261" t="e">
        <f t="shared" si="42"/>
        <v>#REF!</v>
      </c>
      <c r="J193" s="261" t="e">
        <f t="shared" si="39"/>
        <v>#REF!</v>
      </c>
      <c r="K193" s="261" t="e">
        <f t="shared" si="40"/>
        <v>#REF!</v>
      </c>
      <c r="L193" s="261" t="e">
        <f t="shared" si="41"/>
        <v>#REF!</v>
      </c>
      <c r="M193" s="261" t="e">
        <f t="shared" si="41"/>
        <v>#REF!</v>
      </c>
      <c r="N193" s="160">
        <f t="shared" si="51"/>
        <v>0</v>
      </c>
      <c r="O193" s="12"/>
      <c r="P193" s="171" t="s">
        <v>2187</v>
      </c>
      <c r="Q193" s="149" t="str">
        <f t="shared" si="49"/>
        <v>MS1130</v>
      </c>
      <c r="R193" s="150" t="s">
        <v>1725</v>
      </c>
      <c r="S193" s="162" t="s">
        <v>3511</v>
      </c>
      <c r="T193" s="172"/>
      <c r="U193" s="125"/>
      <c r="V193" s="159">
        <v>97.95</v>
      </c>
      <c r="W193" s="261" t="e">
        <f t="shared" si="33"/>
        <v>#REF!</v>
      </c>
      <c r="X193" s="261" t="e">
        <f t="shared" si="34"/>
        <v>#REF!</v>
      </c>
      <c r="Y193" s="261" t="e">
        <f t="shared" si="35"/>
        <v>#REF!</v>
      </c>
      <c r="Z193" s="261" t="e">
        <f t="shared" si="36"/>
        <v>#REF!</v>
      </c>
      <c r="AA193" s="261" t="e">
        <f t="shared" si="37"/>
        <v>#REF!</v>
      </c>
      <c r="AB193" s="261" t="e">
        <f t="shared" si="37"/>
        <v>#REF!</v>
      </c>
      <c r="AC193" s="160">
        <f t="shared" si="50"/>
        <v>0</v>
      </c>
    </row>
    <row r="194" spans="1:29" s="3" customFormat="1" ht="12.75" customHeight="1" x14ac:dyDescent="0.25">
      <c r="A194" s="148" t="s">
        <v>1938</v>
      </c>
      <c r="B194" s="156" t="str">
        <f t="shared" si="48"/>
        <v>AP8228</v>
      </c>
      <c r="C194" s="150" t="s">
        <v>1187</v>
      </c>
      <c r="D194" s="157" t="s">
        <v>2866</v>
      </c>
      <c r="E194" s="158">
        <v>2</v>
      </c>
      <c r="F194" s="125"/>
      <c r="G194" s="159">
        <v>22.1</v>
      </c>
      <c r="H194" s="261" t="e">
        <f t="shared" si="38"/>
        <v>#REF!</v>
      </c>
      <c r="I194" s="261" t="e">
        <f t="shared" si="42"/>
        <v>#REF!</v>
      </c>
      <c r="J194" s="261" t="e">
        <f t="shared" si="39"/>
        <v>#REF!</v>
      </c>
      <c r="K194" s="261" t="e">
        <f t="shared" si="40"/>
        <v>#REF!</v>
      </c>
      <c r="L194" s="261" t="e">
        <f t="shared" si="41"/>
        <v>#REF!</v>
      </c>
      <c r="M194" s="261" t="e">
        <f t="shared" si="41"/>
        <v>#REF!</v>
      </c>
      <c r="N194" s="160">
        <f t="shared" si="51"/>
        <v>0</v>
      </c>
      <c r="O194" s="12"/>
      <c r="P194" s="171" t="s">
        <v>2009</v>
      </c>
      <c r="Q194" s="149" t="str">
        <f t="shared" si="49"/>
        <v>MS1115</v>
      </c>
      <c r="R194" s="150" t="s">
        <v>1724</v>
      </c>
      <c r="S194" s="162" t="s">
        <v>3512</v>
      </c>
      <c r="T194" s="172"/>
      <c r="U194" s="125"/>
      <c r="V194" s="159">
        <v>156.45000000000002</v>
      </c>
      <c r="W194" s="261" t="e">
        <f t="shared" ref="W194:W257" si="52">VLOOKUP($R194,items,2,FALSE)</f>
        <v>#REF!</v>
      </c>
      <c r="X194" s="261" t="e">
        <f t="shared" ref="X194:X257" si="53">V194-W194</f>
        <v>#REF!</v>
      </c>
      <c r="Y194" s="261" t="e">
        <f t="shared" ref="Y194:Y257" si="54">VLOOKUP($R194,items,3,FALSE)</f>
        <v>#REF!</v>
      </c>
      <c r="Z194" s="261" t="e">
        <f t="shared" ref="Z194:Z257" si="55">VLOOKUP($R194,items,4,FALSE)</f>
        <v>#REF!</v>
      </c>
      <c r="AA194" s="261" t="e">
        <f t="shared" ref="AA194:AB257" si="56">VLOOKUP($R194,items,5,FALSE)</f>
        <v>#REF!</v>
      </c>
      <c r="AB194" s="261" t="e">
        <f t="shared" si="56"/>
        <v>#REF!</v>
      </c>
      <c r="AC194" s="160">
        <f t="shared" si="50"/>
        <v>0</v>
      </c>
    </row>
    <row r="195" spans="1:29" s="3" customFormat="1" ht="12.75" customHeight="1" x14ac:dyDescent="0.25">
      <c r="A195" s="148" t="s">
        <v>1864</v>
      </c>
      <c r="B195" s="156" t="str">
        <f t="shared" si="48"/>
        <v>AP1730</v>
      </c>
      <c r="C195" s="150" t="s">
        <v>967</v>
      </c>
      <c r="D195" s="157" t="s">
        <v>2867</v>
      </c>
      <c r="E195" s="158">
        <v>1</v>
      </c>
      <c r="F195" s="125"/>
      <c r="G195" s="159">
        <v>1.1000000000000001</v>
      </c>
      <c r="H195" s="261" t="e">
        <f t="shared" ref="H195:H258" si="57">VLOOKUP($C195,items,2,FALSE)</f>
        <v>#REF!</v>
      </c>
      <c r="I195" s="261" t="e">
        <f t="shared" si="42"/>
        <v>#REF!</v>
      </c>
      <c r="J195" s="261" t="e">
        <f t="shared" ref="J195:J258" si="58">VLOOKUP($C195,items,3,FALSE)</f>
        <v>#REF!</v>
      </c>
      <c r="K195" s="261" t="e">
        <f t="shared" ref="K195:K258" si="59">VLOOKUP($C195,items,4,FALSE)</f>
        <v>#REF!</v>
      </c>
      <c r="L195" s="261" t="e">
        <f t="shared" ref="L195:M258" si="60">VLOOKUP($C195,items,5,FALSE)</f>
        <v>#REF!</v>
      </c>
      <c r="M195" s="261" t="e">
        <f t="shared" si="60"/>
        <v>#REF!</v>
      </c>
      <c r="N195" s="160">
        <f t="shared" si="51"/>
        <v>0</v>
      </c>
      <c r="O195" s="12"/>
      <c r="P195" s="182" t="s">
        <v>2138</v>
      </c>
      <c r="Q195" s="149" t="str">
        <f t="shared" si="49"/>
        <v>MS1116</v>
      </c>
      <c r="R195" s="162" t="s">
        <v>2143</v>
      </c>
      <c r="S195" s="162" t="s">
        <v>3513</v>
      </c>
      <c r="T195" s="165">
        <v>1</v>
      </c>
      <c r="U195" s="40"/>
      <c r="V195" s="159">
        <v>83.75</v>
      </c>
      <c r="W195" s="261" t="e">
        <f t="shared" si="52"/>
        <v>#REF!</v>
      </c>
      <c r="X195" s="261" t="e">
        <f t="shared" si="53"/>
        <v>#REF!</v>
      </c>
      <c r="Y195" s="261" t="e">
        <f t="shared" si="54"/>
        <v>#REF!</v>
      </c>
      <c r="Z195" s="261" t="e">
        <f t="shared" si="55"/>
        <v>#REF!</v>
      </c>
      <c r="AA195" s="261" t="e">
        <f t="shared" si="56"/>
        <v>#REF!</v>
      </c>
      <c r="AB195" s="261" t="e">
        <f t="shared" si="56"/>
        <v>#REF!</v>
      </c>
      <c r="AC195" s="166">
        <f t="shared" si="50"/>
        <v>0</v>
      </c>
    </row>
    <row r="196" spans="1:29" s="3" customFormat="1" ht="12.75" customHeight="1" x14ac:dyDescent="0.25">
      <c r="A196" s="148" t="s">
        <v>1878</v>
      </c>
      <c r="B196" s="156" t="str">
        <f t="shared" si="48"/>
        <v>AP6021</v>
      </c>
      <c r="C196" s="150" t="s">
        <v>1047</v>
      </c>
      <c r="D196" s="157" t="s">
        <v>2868</v>
      </c>
      <c r="E196" s="158">
        <v>1</v>
      </c>
      <c r="F196" s="125"/>
      <c r="G196" s="159">
        <v>13.15</v>
      </c>
      <c r="H196" s="261" t="e">
        <f t="shared" si="57"/>
        <v>#REF!</v>
      </c>
      <c r="I196" s="261" t="e">
        <f t="shared" ref="I196:I259" si="61">G196-H196</f>
        <v>#REF!</v>
      </c>
      <c r="J196" s="261" t="e">
        <f t="shared" si="58"/>
        <v>#REF!</v>
      </c>
      <c r="K196" s="261" t="e">
        <f t="shared" si="59"/>
        <v>#REF!</v>
      </c>
      <c r="L196" s="261" t="e">
        <f t="shared" si="60"/>
        <v>#REF!</v>
      </c>
      <c r="M196" s="261" t="e">
        <f t="shared" si="60"/>
        <v>#REF!</v>
      </c>
      <c r="N196" s="160">
        <f t="shared" si="51"/>
        <v>0</v>
      </c>
      <c r="O196" s="12"/>
      <c r="P196" s="171" t="s">
        <v>2188</v>
      </c>
      <c r="Q196" s="149" t="str">
        <f t="shared" si="49"/>
        <v>MS1154</v>
      </c>
      <c r="R196" s="150" t="s">
        <v>1718</v>
      </c>
      <c r="S196" s="162" t="s">
        <v>3514</v>
      </c>
      <c r="T196" s="165"/>
      <c r="U196" s="125"/>
      <c r="V196" s="159">
        <v>8.15</v>
      </c>
      <c r="W196" s="261" t="e">
        <f t="shared" si="52"/>
        <v>#REF!</v>
      </c>
      <c r="X196" s="261" t="e">
        <f t="shared" si="53"/>
        <v>#REF!</v>
      </c>
      <c r="Y196" s="261" t="e">
        <f t="shared" si="54"/>
        <v>#REF!</v>
      </c>
      <c r="Z196" s="261" t="e">
        <f t="shared" si="55"/>
        <v>#REF!</v>
      </c>
      <c r="AA196" s="261" t="e">
        <f t="shared" si="56"/>
        <v>#REF!</v>
      </c>
      <c r="AB196" s="261" t="e">
        <f t="shared" si="56"/>
        <v>#REF!</v>
      </c>
      <c r="AC196" s="160">
        <f t="shared" si="50"/>
        <v>0</v>
      </c>
    </row>
    <row r="197" spans="1:29" s="3" customFormat="1" ht="12.75" customHeight="1" x14ac:dyDescent="0.25">
      <c r="A197" s="148" t="s">
        <v>1911</v>
      </c>
      <c r="B197" s="156" t="str">
        <f t="shared" si="48"/>
        <v>AP8202</v>
      </c>
      <c r="C197" s="150" t="s">
        <v>1183</v>
      </c>
      <c r="D197" s="157" t="s">
        <v>2869</v>
      </c>
      <c r="E197" s="158">
        <v>12</v>
      </c>
      <c r="F197" s="125"/>
      <c r="G197" s="159">
        <v>2.9000000000000004</v>
      </c>
      <c r="H197" s="261" t="e">
        <f t="shared" si="57"/>
        <v>#REF!</v>
      </c>
      <c r="I197" s="261" t="e">
        <f t="shared" si="61"/>
        <v>#REF!</v>
      </c>
      <c r="J197" s="261" t="e">
        <f t="shared" si="58"/>
        <v>#REF!</v>
      </c>
      <c r="K197" s="261" t="e">
        <f t="shared" si="59"/>
        <v>#REF!</v>
      </c>
      <c r="L197" s="261" t="e">
        <f t="shared" si="60"/>
        <v>#REF!</v>
      </c>
      <c r="M197" s="261" t="e">
        <f t="shared" si="60"/>
        <v>#REF!</v>
      </c>
      <c r="N197" s="160">
        <f t="shared" si="51"/>
        <v>0</v>
      </c>
      <c r="O197" s="12"/>
      <c r="P197" s="171" t="s">
        <v>1620</v>
      </c>
      <c r="Q197" s="149" t="str">
        <f t="shared" si="49"/>
        <v>FB1031</v>
      </c>
      <c r="R197" s="150" t="s">
        <v>217</v>
      </c>
      <c r="S197" s="162" t="s">
        <v>3515</v>
      </c>
      <c r="T197" s="165">
        <v>1</v>
      </c>
      <c r="U197" s="125"/>
      <c r="V197" s="159">
        <v>918.25</v>
      </c>
      <c r="W197" s="261" t="e">
        <f t="shared" si="52"/>
        <v>#REF!</v>
      </c>
      <c r="X197" s="261" t="e">
        <f t="shared" si="53"/>
        <v>#REF!</v>
      </c>
      <c r="Y197" s="261" t="e">
        <f t="shared" si="54"/>
        <v>#REF!</v>
      </c>
      <c r="Z197" s="261" t="e">
        <f t="shared" si="55"/>
        <v>#REF!</v>
      </c>
      <c r="AA197" s="261" t="e">
        <f t="shared" si="56"/>
        <v>#REF!</v>
      </c>
      <c r="AB197" s="261" t="e">
        <f t="shared" si="56"/>
        <v>#REF!</v>
      </c>
      <c r="AC197" s="160">
        <f t="shared" si="50"/>
        <v>0</v>
      </c>
    </row>
    <row r="198" spans="1:29" s="3" customFormat="1" ht="12.75" customHeight="1" x14ac:dyDescent="0.25">
      <c r="A198" s="148" t="s">
        <v>1883</v>
      </c>
      <c r="B198" s="156" t="str">
        <f t="shared" si="48"/>
        <v>AP4417</v>
      </c>
      <c r="C198" s="150" t="s">
        <v>390</v>
      </c>
      <c r="D198" s="157" t="s">
        <v>2870</v>
      </c>
      <c r="E198" s="158"/>
      <c r="F198" s="125"/>
      <c r="G198" s="159">
        <v>9.5500000000000007</v>
      </c>
      <c r="H198" s="261" t="e">
        <f t="shared" si="57"/>
        <v>#REF!</v>
      </c>
      <c r="I198" s="261" t="e">
        <f t="shared" si="61"/>
        <v>#REF!</v>
      </c>
      <c r="J198" s="261" t="e">
        <f t="shared" si="58"/>
        <v>#REF!</v>
      </c>
      <c r="K198" s="261" t="e">
        <f t="shared" si="59"/>
        <v>#REF!</v>
      </c>
      <c r="L198" s="261" t="e">
        <f t="shared" si="60"/>
        <v>#REF!</v>
      </c>
      <c r="M198" s="261" t="e">
        <f t="shared" si="60"/>
        <v>#REF!</v>
      </c>
      <c r="N198" s="160">
        <f t="shared" si="51"/>
        <v>0</v>
      </c>
      <c r="O198" s="12"/>
      <c r="P198" s="60"/>
      <c r="Q198" s="135"/>
      <c r="R198" s="140"/>
      <c r="S198" s="183"/>
      <c r="T198" s="184"/>
      <c r="U198" s="185"/>
      <c r="V198" s="62"/>
      <c r="W198" s="261" t="e">
        <f t="shared" si="52"/>
        <v>#REF!</v>
      </c>
      <c r="X198" s="261" t="e">
        <f t="shared" si="53"/>
        <v>#REF!</v>
      </c>
      <c r="Y198" s="261" t="e">
        <f t="shared" si="54"/>
        <v>#REF!</v>
      </c>
      <c r="Z198" s="261" t="e">
        <f t="shared" si="55"/>
        <v>#REF!</v>
      </c>
      <c r="AA198" s="261" t="e">
        <f t="shared" si="56"/>
        <v>#REF!</v>
      </c>
      <c r="AB198" s="261" t="e">
        <f t="shared" si="56"/>
        <v>#REF!</v>
      </c>
      <c r="AC198" s="113"/>
    </row>
    <row r="199" spans="1:29" s="3" customFormat="1" ht="12.75" customHeight="1" x14ac:dyDescent="0.25">
      <c r="A199" s="148" t="s">
        <v>1946</v>
      </c>
      <c r="B199" s="156" t="str">
        <f t="shared" si="48"/>
        <v>GP6010</v>
      </c>
      <c r="C199" s="150" t="s">
        <v>90</v>
      </c>
      <c r="D199" s="157" t="s">
        <v>2871</v>
      </c>
      <c r="E199" s="158">
        <v>96</v>
      </c>
      <c r="F199" s="125"/>
      <c r="G199" s="159">
        <v>0.54</v>
      </c>
      <c r="H199" s="261" t="e">
        <f t="shared" si="57"/>
        <v>#REF!</v>
      </c>
      <c r="I199" s="261" t="e">
        <f t="shared" si="61"/>
        <v>#REF!</v>
      </c>
      <c r="J199" s="261" t="e">
        <f t="shared" si="58"/>
        <v>#REF!</v>
      </c>
      <c r="K199" s="261" t="e">
        <f t="shared" si="59"/>
        <v>#REF!</v>
      </c>
      <c r="L199" s="261" t="e">
        <f t="shared" si="60"/>
        <v>#REF!</v>
      </c>
      <c r="M199" s="261" t="e">
        <f t="shared" si="60"/>
        <v>#REF!</v>
      </c>
      <c r="N199" s="160">
        <f t="shared" si="51"/>
        <v>0</v>
      </c>
      <c r="O199" s="12"/>
      <c r="P199" s="175" t="s">
        <v>1675</v>
      </c>
      <c r="Q199" s="176"/>
      <c r="R199" s="177"/>
      <c r="S199" s="178"/>
      <c r="T199" s="178"/>
      <c r="U199" s="179"/>
      <c r="V199" s="180"/>
      <c r="W199" s="261" t="e">
        <f t="shared" si="52"/>
        <v>#REF!</v>
      </c>
      <c r="X199" s="261" t="e">
        <f t="shared" si="53"/>
        <v>#REF!</v>
      </c>
      <c r="Y199" s="261" t="e">
        <f t="shared" si="54"/>
        <v>#REF!</v>
      </c>
      <c r="Z199" s="261" t="e">
        <f t="shared" si="55"/>
        <v>#REF!</v>
      </c>
      <c r="AA199" s="261" t="e">
        <f t="shared" si="56"/>
        <v>#REF!</v>
      </c>
      <c r="AB199" s="261" t="e">
        <f t="shared" si="56"/>
        <v>#REF!</v>
      </c>
      <c r="AC199" s="181"/>
    </row>
    <row r="200" spans="1:29" s="3" customFormat="1" ht="12.75" customHeight="1" x14ac:dyDescent="0.25">
      <c r="A200" s="148" t="s">
        <v>1947</v>
      </c>
      <c r="B200" s="156" t="str">
        <f t="shared" si="48"/>
        <v>GP6015</v>
      </c>
      <c r="C200" s="150" t="s">
        <v>1392</v>
      </c>
      <c r="D200" s="157" t="s">
        <v>2872</v>
      </c>
      <c r="E200" s="158">
        <v>96</v>
      </c>
      <c r="F200" s="125"/>
      <c r="G200" s="159">
        <v>0.72449999999999992</v>
      </c>
      <c r="H200" s="261" t="e">
        <f t="shared" si="57"/>
        <v>#REF!</v>
      </c>
      <c r="I200" s="261" t="e">
        <f t="shared" si="61"/>
        <v>#REF!</v>
      </c>
      <c r="J200" s="261" t="e">
        <f t="shared" si="58"/>
        <v>#REF!</v>
      </c>
      <c r="K200" s="261" t="e">
        <f t="shared" si="59"/>
        <v>#REF!</v>
      </c>
      <c r="L200" s="261" t="e">
        <f t="shared" si="60"/>
        <v>#REF!</v>
      </c>
      <c r="M200" s="261" t="e">
        <f t="shared" si="60"/>
        <v>#REF!</v>
      </c>
      <c r="N200" s="160">
        <f t="shared" si="51"/>
        <v>0</v>
      </c>
      <c r="O200" s="12"/>
      <c r="P200" s="148" t="s">
        <v>2031</v>
      </c>
      <c r="Q200" s="149" t="str">
        <f t="shared" ref="Q200:Q218" si="62">HYPERLINK(S200,R200)</f>
        <v>ML1398</v>
      </c>
      <c r="R200" s="150" t="s">
        <v>409</v>
      </c>
      <c r="S200" s="162" t="s">
        <v>3516</v>
      </c>
      <c r="T200" s="165">
        <v>12</v>
      </c>
      <c r="U200" s="125"/>
      <c r="V200" s="159">
        <v>7.6000000000000005</v>
      </c>
      <c r="W200" s="261" t="e">
        <f t="shared" si="52"/>
        <v>#REF!</v>
      </c>
      <c r="X200" s="261" t="e">
        <f t="shared" si="53"/>
        <v>#REF!</v>
      </c>
      <c r="Y200" s="261" t="e">
        <f t="shared" si="54"/>
        <v>#REF!</v>
      </c>
      <c r="Z200" s="261" t="e">
        <f t="shared" si="55"/>
        <v>#REF!</v>
      </c>
      <c r="AA200" s="261" t="e">
        <f t="shared" si="56"/>
        <v>#REF!</v>
      </c>
      <c r="AB200" s="261" t="e">
        <f t="shared" si="56"/>
        <v>#REF!</v>
      </c>
      <c r="AC200" s="160">
        <f t="shared" ref="AC200:AC218" si="63">U200*V200</f>
        <v>0</v>
      </c>
    </row>
    <row r="201" spans="1:29" s="3" customFormat="1" ht="12.75" customHeight="1" x14ac:dyDescent="0.25">
      <c r="A201" s="148" t="s">
        <v>1948</v>
      </c>
      <c r="B201" s="156" t="str">
        <f t="shared" si="48"/>
        <v>GP6020</v>
      </c>
      <c r="C201" s="150" t="s">
        <v>1393</v>
      </c>
      <c r="D201" s="157" t="s">
        <v>2873</v>
      </c>
      <c r="E201" s="158">
        <v>96</v>
      </c>
      <c r="F201" s="125"/>
      <c r="G201" s="159">
        <v>0.87777500000000008</v>
      </c>
      <c r="H201" s="261" t="e">
        <f t="shared" si="57"/>
        <v>#REF!</v>
      </c>
      <c r="I201" s="261" t="e">
        <f t="shared" si="61"/>
        <v>#REF!</v>
      </c>
      <c r="J201" s="261" t="e">
        <f t="shared" si="58"/>
        <v>#REF!</v>
      </c>
      <c r="K201" s="261" t="e">
        <f t="shared" si="59"/>
        <v>#REF!</v>
      </c>
      <c r="L201" s="261" t="e">
        <f t="shared" si="60"/>
        <v>#REF!</v>
      </c>
      <c r="M201" s="261" t="e">
        <f t="shared" si="60"/>
        <v>#REF!</v>
      </c>
      <c r="N201" s="160">
        <f t="shared" si="51"/>
        <v>0</v>
      </c>
      <c r="O201" s="12"/>
      <c r="P201" s="148" t="s">
        <v>1958</v>
      </c>
      <c r="Q201" s="149" t="str">
        <f t="shared" si="62"/>
        <v>ML1377</v>
      </c>
      <c r="R201" s="150" t="s">
        <v>408</v>
      </c>
      <c r="S201" s="162" t="s">
        <v>3517</v>
      </c>
      <c r="T201" s="165">
        <v>12</v>
      </c>
      <c r="U201" s="125"/>
      <c r="V201" s="159">
        <v>4.3</v>
      </c>
      <c r="W201" s="261" t="e">
        <f t="shared" si="52"/>
        <v>#REF!</v>
      </c>
      <c r="X201" s="261" t="e">
        <f t="shared" si="53"/>
        <v>#REF!</v>
      </c>
      <c r="Y201" s="261" t="e">
        <f t="shared" si="54"/>
        <v>#REF!</v>
      </c>
      <c r="Z201" s="261" t="e">
        <f t="shared" si="55"/>
        <v>#REF!</v>
      </c>
      <c r="AA201" s="261" t="e">
        <f t="shared" si="56"/>
        <v>#REF!</v>
      </c>
      <c r="AB201" s="261" t="e">
        <f t="shared" si="56"/>
        <v>#REF!</v>
      </c>
      <c r="AC201" s="160">
        <f t="shared" si="63"/>
        <v>0</v>
      </c>
    </row>
    <row r="202" spans="1:29" s="3" customFormat="1" ht="12.75" customHeight="1" x14ac:dyDescent="0.25">
      <c r="A202" s="148" t="s">
        <v>1949</v>
      </c>
      <c r="B202" s="156" t="str">
        <f t="shared" si="48"/>
        <v>GP6025</v>
      </c>
      <c r="C202" s="150" t="s">
        <v>91</v>
      </c>
      <c r="D202" s="157" t="s">
        <v>2874</v>
      </c>
      <c r="E202" s="158">
        <v>96</v>
      </c>
      <c r="F202" s="125"/>
      <c r="G202" s="159">
        <v>0.99906249999999996</v>
      </c>
      <c r="H202" s="261" t="e">
        <f t="shared" si="57"/>
        <v>#REF!</v>
      </c>
      <c r="I202" s="261" t="e">
        <f t="shared" si="61"/>
        <v>#REF!</v>
      </c>
      <c r="J202" s="261" t="e">
        <f t="shared" si="58"/>
        <v>#REF!</v>
      </c>
      <c r="K202" s="261" t="e">
        <f t="shared" si="59"/>
        <v>#REF!</v>
      </c>
      <c r="L202" s="261" t="e">
        <f t="shared" si="60"/>
        <v>#REF!</v>
      </c>
      <c r="M202" s="261" t="e">
        <f t="shared" si="60"/>
        <v>#REF!</v>
      </c>
      <c r="N202" s="160">
        <f t="shared" si="51"/>
        <v>0</v>
      </c>
      <c r="O202" s="12"/>
      <c r="P202" s="148" t="s">
        <v>1959</v>
      </c>
      <c r="Q202" s="149" t="str">
        <f t="shared" si="62"/>
        <v>ML1378</v>
      </c>
      <c r="R202" s="150" t="s">
        <v>156</v>
      </c>
      <c r="S202" s="162" t="s">
        <v>3518</v>
      </c>
      <c r="T202" s="165">
        <v>4</v>
      </c>
      <c r="U202" s="125"/>
      <c r="V202" s="159">
        <v>12.25</v>
      </c>
      <c r="W202" s="261" t="e">
        <f t="shared" si="52"/>
        <v>#REF!</v>
      </c>
      <c r="X202" s="261" t="e">
        <f t="shared" si="53"/>
        <v>#REF!</v>
      </c>
      <c r="Y202" s="261" t="e">
        <f t="shared" si="54"/>
        <v>#REF!</v>
      </c>
      <c r="Z202" s="261" t="e">
        <f t="shared" si="55"/>
        <v>#REF!</v>
      </c>
      <c r="AA202" s="261" t="e">
        <f t="shared" si="56"/>
        <v>#REF!</v>
      </c>
      <c r="AB202" s="261" t="e">
        <f t="shared" si="56"/>
        <v>#REF!</v>
      </c>
      <c r="AC202" s="160">
        <f t="shared" si="63"/>
        <v>0</v>
      </c>
    </row>
    <row r="203" spans="1:29" s="3" customFormat="1" ht="12.75" customHeight="1" x14ac:dyDescent="0.25">
      <c r="A203" s="148" t="s">
        <v>1950</v>
      </c>
      <c r="B203" s="156" t="str">
        <f t="shared" si="48"/>
        <v>GP6030</v>
      </c>
      <c r="C203" s="150" t="s">
        <v>1394</v>
      </c>
      <c r="D203" s="157" t="s">
        <v>2875</v>
      </c>
      <c r="E203" s="158">
        <v>48</v>
      </c>
      <c r="F203" s="125"/>
      <c r="G203" s="159">
        <v>0.95550000000000013</v>
      </c>
      <c r="H203" s="261" t="e">
        <f t="shared" si="57"/>
        <v>#REF!</v>
      </c>
      <c r="I203" s="261" t="e">
        <f t="shared" si="61"/>
        <v>#REF!</v>
      </c>
      <c r="J203" s="261" t="e">
        <f t="shared" si="58"/>
        <v>#REF!</v>
      </c>
      <c r="K203" s="261" t="e">
        <f t="shared" si="59"/>
        <v>#REF!</v>
      </c>
      <c r="L203" s="261" t="e">
        <f t="shared" si="60"/>
        <v>#REF!</v>
      </c>
      <c r="M203" s="261" t="e">
        <f t="shared" si="60"/>
        <v>#REF!</v>
      </c>
      <c r="N203" s="160">
        <f t="shared" si="51"/>
        <v>0</v>
      </c>
      <c r="O203" s="12"/>
      <c r="P203" s="148" t="s">
        <v>1720</v>
      </c>
      <c r="Q203" s="149" t="str">
        <f t="shared" si="62"/>
        <v>FB1353</v>
      </c>
      <c r="R203" s="150" t="s">
        <v>1317</v>
      </c>
      <c r="S203" s="162" t="s">
        <v>3519</v>
      </c>
      <c r="T203" s="165">
        <v>12</v>
      </c>
      <c r="U203" s="125"/>
      <c r="V203" s="159">
        <v>3.3000000000000003</v>
      </c>
      <c r="W203" s="261" t="e">
        <f t="shared" si="52"/>
        <v>#REF!</v>
      </c>
      <c r="X203" s="261" t="e">
        <f t="shared" si="53"/>
        <v>#REF!</v>
      </c>
      <c r="Y203" s="261" t="e">
        <f t="shared" si="54"/>
        <v>#REF!</v>
      </c>
      <c r="Z203" s="261" t="e">
        <f t="shared" si="55"/>
        <v>#REF!</v>
      </c>
      <c r="AA203" s="261" t="e">
        <f t="shared" si="56"/>
        <v>#REF!</v>
      </c>
      <c r="AB203" s="261" t="e">
        <f t="shared" si="56"/>
        <v>#REF!</v>
      </c>
      <c r="AC203" s="160">
        <f t="shared" si="63"/>
        <v>0</v>
      </c>
    </row>
    <row r="204" spans="1:29" s="3" customFormat="1" ht="12.75" customHeight="1" x14ac:dyDescent="0.25">
      <c r="A204" s="148" t="s">
        <v>1945</v>
      </c>
      <c r="B204" s="156" t="str">
        <f t="shared" si="48"/>
        <v>GP6035</v>
      </c>
      <c r="C204" s="150" t="s">
        <v>1395</v>
      </c>
      <c r="D204" s="157" t="s">
        <v>2876</v>
      </c>
      <c r="E204" s="158">
        <v>48</v>
      </c>
      <c r="F204" s="125"/>
      <c r="G204" s="159">
        <v>1.6500000000000001</v>
      </c>
      <c r="H204" s="261" t="e">
        <f t="shared" si="57"/>
        <v>#REF!</v>
      </c>
      <c r="I204" s="261" t="e">
        <f t="shared" si="61"/>
        <v>#REF!</v>
      </c>
      <c r="J204" s="261" t="e">
        <f t="shared" si="58"/>
        <v>#REF!</v>
      </c>
      <c r="K204" s="261" t="e">
        <f t="shared" si="59"/>
        <v>#REF!</v>
      </c>
      <c r="L204" s="261" t="e">
        <f t="shared" si="60"/>
        <v>#REF!</v>
      </c>
      <c r="M204" s="261" t="e">
        <f t="shared" si="60"/>
        <v>#REF!</v>
      </c>
      <c r="N204" s="160">
        <f t="shared" si="51"/>
        <v>0</v>
      </c>
      <c r="O204" s="12"/>
      <c r="P204" s="148" t="s">
        <v>1719</v>
      </c>
      <c r="Q204" s="149" t="str">
        <f t="shared" si="62"/>
        <v>FB0444</v>
      </c>
      <c r="R204" s="150" t="s">
        <v>1301</v>
      </c>
      <c r="S204" s="162" t="s">
        <v>3520</v>
      </c>
      <c r="T204" s="165">
        <v>1</v>
      </c>
      <c r="U204" s="125"/>
      <c r="V204" s="159">
        <v>730</v>
      </c>
      <c r="W204" s="261" t="e">
        <f t="shared" si="52"/>
        <v>#REF!</v>
      </c>
      <c r="X204" s="261" t="e">
        <f t="shared" si="53"/>
        <v>#REF!</v>
      </c>
      <c r="Y204" s="261" t="e">
        <f t="shared" si="54"/>
        <v>#REF!</v>
      </c>
      <c r="Z204" s="261" t="e">
        <f t="shared" si="55"/>
        <v>#REF!</v>
      </c>
      <c r="AA204" s="261" t="e">
        <f t="shared" si="56"/>
        <v>#REF!</v>
      </c>
      <c r="AB204" s="261" t="e">
        <f t="shared" si="56"/>
        <v>#REF!</v>
      </c>
      <c r="AC204" s="160">
        <f t="shared" si="63"/>
        <v>0</v>
      </c>
    </row>
    <row r="205" spans="1:29" s="3" customFormat="1" ht="12.75" customHeight="1" x14ac:dyDescent="0.25">
      <c r="A205" s="148" t="s">
        <v>1944</v>
      </c>
      <c r="B205" s="156" t="str">
        <f t="shared" si="48"/>
        <v>GP6040</v>
      </c>
      <c r="C205" s="150" t="s">
        <v>92</v>
      </c>
      <c r="D205" s="157" t="s">
        <v>2877</v>
      </c>
      <c r="E205" s="158">
        <v>48</v>
      </c>
      <c r="F205" s="125"/>
      <c r="G205" s="159">
        <v>1.9500000000000002</v>
      </c>
      <c r="H205" s="261" t="e">
        <f t="shared" si="57"/>
        <v>#REF!</v>
      </c>
      <c r="I205" s="261" t="e">
        <f t="shared" si="61"/>
        <v>#REF!</v>
      </c>
      <c r="J205" s="261" t="e">
        <f t="shared" si="58"/>
        <v>#REF!</v>
      </c>
      <c r="K205" s="261" t="e">
        <f t="shared" si="59"/>
        <v>#REF!</v>
      </c>
      <c r="L205" s="261" t="e">
        <f t="shared" si="60"/>
        <v>#REF!</v>
      </c>
      <c r="M205" s="261" t="e">
        <f t="shared" si="60"/>
        <v>#REF!</v>
      </c>
      <c r="N205" s="160">
        <f t="shared" si="51"/>
        <v>0</v>
      </c>
      <c r="O205" s="12"/>
      <c r="P205" s="161" t="s">
        <v>205</v>
      </c>
      <c r="Q205" s="149" t="str">
        <f t="shared" si="62"/>
        <v>AB1175</v>
      </c>
      <c r="R205" s="162" t="s">
        <v>206</v>
      </c>
      <c r="S205" s="162" t="s">
        <v>3521</v>
      </c>
      <c r="T205" s="165">
        <v>15</v>
      </c>
      <c r="U205" s="40"/>
      <c r="V205" s="159">
        <v>1.6500000000000001</v>
      </c>
      <c r="W205" s="261" t="e">
        <f t="shared" si="52"/>
        <v>#REF!</v>
      </c>
      <c r="X205" s="261" t="e">
        <f t="shared" si="53"/>
        <v>#REF!</v>
      </c>
      <c r="Y205" s="261" t="e">
        <f t="shared" si="54"/>
        <v>#REF!</v>
      </c>
      <c r="Z205" s="261" t="e">
        <f t="shared" si="55"/>
        <v>#REF!</v>
      </c>
      <c r="AA205" s="261" t="e">
        <f t="shared" si="56"/>
        <v>#REF!</v>
      </c>
      <c r="AB205" s="261" t="e">
        <f t="shared" si="56"/>
        <v>#REF!</v>
      </c>
      <c r="AC205" s="166">
        <f t="shared" si="63"/>
        <v>0</v>
      </c>
    </row>
    <row r="206" spans="1:29" s="3" customFormat="1" ht="12.75" customHeight="1" x14ac:dyDescent="0.25">
      <c r="A206" s="174" t="s">
        <v>2023</v>
      </c>
      <c r="B206" s="156"/>
      <c r="C206" s="154"/>
      <c r="D206" s="157" t="e">
        <v>#N/A</v>
      </c>
      <c r="E206" s="158"/>
      <c r="F206" s="22"/>
      <c r="G206" s="159"/>
      <c r="H206" s="261" t="e">
        <f t="shared" si="57"/>
        <v>#REF!</v>
      </c>
      <c r="I206" s="261"/>
      <c r="J206" s="261" t="e">
        <f t="shared" si="58"/>
        <v>#REF!</v>
      </c>
      <c r="K206" s="261" t="e">
        <f t="shared" si="59"/>
        <v>#REF!</v>
      </c>
      <c r="L206" s="261" t="e">
        <f t="shared" si="60"/>
        <v>#REF!</v>
      </c>
      <c r="M206" s="261" t="e">
        <f t="shared" si="60"/>
        <v>#REF!</v>
      </c>
      <c r="N206" s="160"/>
      <c r="O206" s="12"/>
      <c r="P206" s="161" t="s">
        <v>160</v>
      </c>
      <c r="Q206" s="149" t="str">
        <f t="shared" si="62"/>
        <v>AP7382</v>
      </c>
      <c r="R206" s="162" t="s">
        <v>161</v>
      </c>
      <c r="S206" s="162" t="s">
        <v>3522</v>
      </c>
      <c r="T206" s="165">
        <v>1</v>
      </c>
      <c r="U206" s="40"/>
      <c r="V206" s="159">
        <v>7668.05</v>
      </c>
      <c r="W206" s="261" t="e">
        <f t="shared" si="52"/>
        <v>#REF!</v>
      </c>
      <c r="X206" s="261" t="e">
        <f t="shared" si="53"/>
        <v>#REF!</v>
      </c>
      <c r="Y206" s="261" t="e">
        <f t="shared" si="54"/>
        <v>#REF!</v>
      </c>
      <c r="Z206" s="261" t="e">
        <f t="shared" si="55"/>
        <v>#REF!</v>
      </c>
      <c r="AA206" s="261" t="e">
        <f t="shared" si="56"/>
        <v>#REF!</v>
      </c>
      <c r="AB206" s="261" t="e">
        <f t="shared" si="56"/>
        <v>#REF!</v>
      </c>
      <c r="AC206" s="166">
        <f t="shared" si="63"/>
        <v>0</v>
      </c>
    </row>
    <row r="207" spans="1:29" s="3" customFormat="1" ht="12.75" customHeight="1" x14ac:dyDescent="0.25">
      <c r="A207" s="148" t="s">
        <v>2007</v>
      </c>
      <c r="B207" s="156" t="str">
        <f t="shared" ref="B207:B250" si="64">HYPERLINK(D207,C207)</f>
        <v>GP6063</v>
      </c>
      <c r="C207" s="150" t="s">
        <v>158</v>
      </c>
      <c r="D207" s="157" t="s">
        <v>2878</v>
      </c>
      <c r="E207" s="158">
        <v>96</v>
      </c>
      <c r="F207" s="125"/>
      <c r="G207" s="159">
        <v>0.51249999999999996</v>
      </c>
      <c r="H207" s="261" t="e">
        <f t="shared" si="57"/>
        <v>#REF!</v>
      </c>
      <c r="I207" s="261" t="e">
        <f t="shared" si="61"/>
        <v>#REF!</v>
      </c>
      <c r="J207" s="261" t="e">
        <f t="shared" si="58"/>
        <v>#REF!</v>
      </c>
      <c r="K207" s="261" t="e">
        <f t="shared" si="59"/>
        <v>#REF!</v>
      </c>
      <c r="L207" s="261" t="e">
        <f t="shared" si="60"/>
        <v>#REF!</v>
      </c>
      <c r="M207" s="261" t="e">
        <f t="shared" si="60"/>
        <v>#REF!</v>
      </c>
      <c r="N207" s="160">
        <f t="shared" ref="N207:N250" si="65">F207*G207</f>
        <v>0</v>
      </c>
      <c r="O207" s="12"/>
      <c r="P207" s="161" t="s">
        <v>1998</v>
      </c>
      <c r="Q207" s="149" t="str">
        <f t="shared" si="62"/>
        <v>AP1051</v>
      </c>
      <c r="R207" s="162" t="s">
        <v>201</v>
      </c>
      <c r="S207" s="162" t="s">
        <v>3523</v>
      </c>
      <c r="T207" s="165">
        <v>15</v>
      </c>
      <c r="U207" s="40"/>
      <c r="V207" s="159">
        <v>3.1500000000000004</v>
      </c>
      <c r="W207" s="261" t="e">
        <f t="shared" si="52"/>
        <v>#REF!</v>
      </c>
      <c r="X207" s="261" t="e">
        <f t="shared" si="53"/>
        <v>#REF!</v>
      </c>
      <c r="Y207" s="261" t="e">
        <f t="shared" si="54"/>
        <v>#REF!</v>
      </c>
      <c r="Z207" s="261" t="e">
        <f t="shared" si="55"/>
        <v>#REF!</v>
      </c>
      <c r="AA207" s="261" t="e">
        <f t="shared" si="56"/>
        <v>#REF!</v>
      </c>
      <c r="AB207" s="261" t="e">
        <f t="shared" si="56"/>
        <v>#REF!</v>
      </c>
      <c r="AC207" s="166">
        <f t="shared" si="63"/>
        <v>0</v>
      </c>
    </row>
    <row r="208" spans="1:29" s="3" customFormat="1" ht="12.75" customHeight="1" x14ac:dyDescent="0.25">
      <c r="A208" s="155" t="s">
        <v>1939</v>
      </c>
      <c r="B208" s="156" t="str">
        <f t="shared" si="64"/>
        <v>GP6065</v>
      </c>
      <c r="C208" s="154" t="s">
        <v>1396</v>
      </c>
      <c r="D208" s="157" t="s">
        <v>2879</v>
      </c>
      <c r="E208" s="158">
        <v>96</v>
      </c>
      <c r="F208" s="22"/>
      <c r="G208" s="159">
        <v>0.64049999999999996</v>
      </c>
      <c r="H208" s="261" t="e">
        <f t="shared" si="57"/>
        <v>#REF!</v>
      </c>
      <c r="I208" s="261" t="e">
        <f t="shared" si="61"/>
        <v>#REF!</v>
      </c>
      <c r="J208" s="261" t="e">
        <f t="shared" si="58"/>
        <v>#REF!</v>
      </c>
      <c r="K208" s="261" t="e">
        <f t="shared" si="59"/>
        <v>#REF!</v>
      </c>
      <c r="L208" s="261" t="e">
        <f t="shared" si="60"/>
        <v>#REF!</v>
      </c>
      <c r="M208" s="261" t="e">
        <f t="shared" si="60"/>
        <v>#REF!</v>
      </c>
      <c r="N208" s="160">
        <f t="shared" si="65"/>
        <v>0</v>
      </c>
      <c r="O208" s="12"/>
      <c r="P208" s="148" t="s">
        <v>1753</v>
      </c>
      <c r="Q208" s="149" t="str">
        <f t="shared" si="62"/>
        <v>AP9955</v>
      </c>
      <c r="R208" s="150" t="s">
        <v>4024</v>
      </c>
      <c r="S208" s="162"/>
      <c r="T208" s="165">
        <v>1</v>
      </c>
      <c r="U208" s="125"/>
      <c r="V208" s="159">
        <v>1050</v>
      </c>
      <c r="W208" s="261" t="e">
        <f t="shared" si="52"/>
        <v>#REF!</v>
      </c>
      <c r="X208" s="261" t="e">
        <f t="shared" si="53"/>
        <v>#REF!</v>
      </c>
      <c r="Y208" s="261" t="e">
        <f t="shared" si="54"/>
        <v>#REF!</v>
      </c>
      <c r="Z208" s="261" t="e">
        <f t="shared" si="55"/>
        <v>#REF!</v>
      </c>
      <c r="AA208" s="261" t="e">
        <f t="shared" si="56"/>
        <v>#REF!</v>
      </c>
      <c r="AB208" s="261" t="e">
        <f t="shared" si="56"/>
        <v>#REF!</v>
      </c>
      <c r="AC208" s="160">
        <f t="shared" si="63"/>
        <v>0</v>
      </c>
    </row>
    <row r="209" spans="1:29" s="3" customFormat="1" ht="12.75" customHeight="1" x14ac:dyDescent="0.25">
      <c r="A209" s="155" t="s">
        <v>1940</v>
      </c>
      <c r="B209" s="156" t="str">
        <f t="shared" si="64"/>
        <v>GP6066</v>
      </c>
      <c r="C209" s="154" t="s">
        <v>1397</v>
      </c>
      <c r="D209" s="157" t="s">
        <v>2880</v>
      </c>
      <c r="E209" s="158">
        <v>96</v>
      </c>
      <c r="F209" s="22"/>
      <c r="G209" s="159">
        <v>0.74549999999999994</v>
      </c>
      <c r="H209" s="261" t="e">
        <f t="shared" si="57"/>
        <v>#REF!</v>
      </c>
      <c r="I209" s="261" t="e">
        <f t="shared" si="61"/>
        <v>#REF!</v>
      </c>
      <c r="J209" s="261" t="e">
        <f t="shared" si="58"/>
        <v>#REF!</v>
      </c>
      <c r="K209" s="261" t="e">
        <f t="shared" si="59"/>
        <v>#REF!</v>
      </c>
      <c r="L209" s="261" t="e">
        <f t="shared" si="60"/>
        <v>#REF!</v>
      </c>
      <c r="M209" s="261" t="e">
        <f t="shared" si="60"/>
        <v>#REF!</v>
      </c>
      <c r="N209" s="160">
        <f t="shared" si="65"/>
        <v>0</v>
      </c>
      <c r="O209" s="12"/>
      <c r="P209" s="171" t="s">
        <v>1705</v>
      </c>
      <c r="Q209" s="149" t="str">
        <f t="shared" si="62"/>
        <v>FB0122</v>
      </c>
      <c r="R209" s="150" t="s">
        <v>1297</v>
      </c>
      <c r="S209" s="162" t="s">
        <v>4012</v>
      </c>
      <c r="T209" s="165">
        <v>1</v>
      </c>
      <c r="U209" s="19"/>
      <c r="V209" s="159">
        <v>54.300000000000004</v>
      </c>
      <c r="W209" s="261" t="e">
        <f t="shared" si="52"/>
        <v>#REF!</v>
      </c>
      <c r="X209" s="261" t="e">
        <f t="shared" si="53"/>
        <v>#REF!</v>
      </c>
      <c r="Y209" s="261" t="e">
        <f t="shared" si="54"/>
        <v>#REF!</v>
      </c>
      <c r="Z209" s="261" t="e">
        <f t="shared" si="55"/>
        <v>#REF!</v>
      </c>
      <c r="AA209" s="261" t="e">
        <f t="shared" si="56"/>
        <v>#REF!</v>
      </c>
      <c r="AB209" s="261" t="e">
        <f t="shared" si="56"/>
        <v>#REF!</v>
      </c>
      <c r="AC209" s="173">
        <f t="shared" si="63"/>
        <v>0</v>
      </c>
    </row>
    <row r="210" spans="1:29" s="3" customFormat="1" ht="12.75" customHeight="1" x14ac:dyDescent="0.25">
      <c r="A210" s="148" t="s">
        <v>1941</v>
      </c>
      <c r="B210" s="156" t="str">
        <f t="shared" si="64"/>
        <v>GP6067</v>
      </c>
      <c r="C210" s="150" t="s">
        <v>159</v>
      </c>
      <c r="D210" s="157" t="s">
        <v>2881</v>
      </c>
      <c r="E210" s="158">
        <v>96</v>
      </c>
      <c r="F210" s="125"/>
      <c r="G210" s="159">
        <v>0.80850000000000011</v>
      </c>
      <c r="H210" s="261" t="e">
        <f t="shared" si="57"/>
        <v>#REF!</v>
      </c>
      <c r="I210" s="261" t="e">
        <f t="shared" si="61"/>
        <v>#REF!</v>
      </c>
      <c r="J210" s="261" t="e">
        <f t="shared" si="58"/>
        <v>#REF!</v>
      </c>
      <c r="K210" s="261" t="e">
        <f t="shared" si="59"/>
        <v>#REF!</v>
      </c>
      <c r="L210" s="261" t="e">
        <f t="shared" si="60"/>
        <v>#REF!</v>
      </c>
      <c r="M210" s="261" t="e">
        <f t="shared" si="60"/>
        <v>#REF!</v>
      </c>
      <c r="N210" s="160">
        <f t="shared" si="65"/>
        <v>0</v>
      </c>
      <c r="O210" s="12"/>
      <c r="P210" s="148" t="s">
        <v>1727</v>
      </c>
      <c r="Q210" s="149" t="str">
        <f t="shared" si="62"/>
        <v>FB0124</v>
      </c>
      <c r="R210" s="150" t="s">
        <v>1298</v>
      </c>
      <c r="S210" s="162" t="s">
        <v>3524</v>
      </c>
      <c r="T210" s="165">
        <v>1</v>
      </c>
      <c r="U210" s="125"/>
      <c r="V210" s="159">
        <v>29.6</v>
      </c>
      <c r="W210" s="261" t="e">
        <f t="shared" si="52"/>
        <v>#REF!</v>
      </c>
      <c r="X210" s="261" t="e">
        <f t="shared" si="53"/>
        <v>#REF!</v>
      </c>
      <c r="Y210" s="261" t="e">
        <f t="shared" si="54"/>
        <v>#REF!</v>
      </c>
      <c r="Z210" s="261" t="e">
        <f t="shared" si="55"/>
        <v>#REF!</v>
      </c>
      <c r="AA210" s="261" t="e">
        <f t="shared" si="56"/>
        <v>#REF!</v>
      </c>
      <c r="AB210" s="261" t="e">
        <f t="shared" si="56"/>
        <v>#REF!</v>
      </c>
      <c r="AC210" s="160">
        <f t="shared" si="63"/>
        <v>0</v>
      </c>
    </row>
    <row r="211" spans="1:29" s="3" customFormat="1" ht="12.75" customHeight="1" x14ac:dyDescent="0.25">
      <c r="A211" s="148" t="s">
        <v>1942</v>
      </c>
      <c r="B211" s="156" t="str">
        <f t="shared" si="64"/>
        <v>GP6068</v>
      </c>
      <c r="C211" s="150" t="s">
        <v>1398</v>
      </c>
      <c r="D211" s="157" t="s">
        <v>2882</v>
      </c>
      <c r="E211" s="158">
        <v>48</v>
      </c>
      <c r="F211" s="125"/>
      <c r="G211" s="159">
        <v>0.92400000000000004</v>
      </c>
      <c r="H211" s="261" t="e">
        <f t="shared" si="57"/>
        <v>#REF!</v>
      </c>
      <c r="I211" s="261" t="e">
        <f t="shared" si="61"/>
        <v>#REF!</v>
      </c>
      <c r="J211" s="261" t="e">
        <f t="shared" si="58"/>
        <v>#REF!</v>
      </c>
      <c r="K211" s="261" t="e">
        <f t="shared" si="59"/>
        <v>#REF!</v>
      </c>
      <c r="L211" s="261" t="e">
        <f t="shared" si="60"/>
        <v>#REF!</v>
      </c>
      <c r="M211" s="261" t="e">
        <f t="shared" si="60"/>
        <v>#REF!</v>
      </c>
      <c r="N211" s="160">
        <f t="shared" si="65"/>
        <v>0</v>
      </c>
      <c r="O211" s="12"/>
      <c r="P211" s="148" t="s">
        <v>1726</v>
      </c>
      <c r="Q211" s="149" t="str">
        <f t="shared" si="62"/>
        <v>AB1405</v>
      </c>
      <c r="R211" s="150" t="s">
        <v>917</v>
      </c>
      <c r="S211" s="162" t="s">
        <v>3525</v>
      </c>
      <c r="T211" s="165"/>
      <c r="U211" s="125"/>
      <c r="V211" s="159">
        <v>15.450000000000001</v>
      </c>
      <c r="W211" s="261" t="e">
        <f t="shared" si="52"/>
        <v>#REF!</v>
      </c>
      <c r="X211" s="261" t="e">
        <f t="shared" si="53"/>
        <v>#REF!</v>
      </c>
      <c r="Y211" s="261" t="e">
        <f t="shared" si="54"/>
        <v>#REF!</v>
      </c>
      <c r="Z211" s="261" t="e">
        <f t="shared" si="55"/>
        <v>#REF!</v>
      </c>
      <c r="AA211" s="261" t="e">
        <f t="shared" si="56"/>
        <v>#REF!</v>
      </c>
      <c r="AB211" s="261" t="e">
        <f t="shared" si="56"/>
        <v>#REF!</v>
      </c>
      <c r="AC211" s="160">
        <f t="shared" si="63"/>
        <v>0</v>
      </c>
    </row>
    <row r="212" spans="1:29" ht="12.75" customHeight="1" x14ac:dyDescent="0.25">
      <c r="A212" s="161" t="s">
        <v>1943</v>
      </c>
      <c r="B212" s="156" t="str">
        <f t="shared" si="64"/>
        <v>GP6069</v>
      </c>
      <c r="C212" s="162" t="s">
        <v>1399</v>
      </c>
      <c r="D212" s="157" t="s">
        <v>2883</v>
      </c>
      <c r="E212" s="163">
        <v>48</v>
      </c>
      <c r="F212" s="40"/>
      <c r="G212" s="159">
        <v>1.6</v>
      </c>
      <c r="H212" s="261" t="e">
        <f t="shared" si="57"/>
        <v>#REF!</v>
      </c>
      <c r="I212" s="261" t="e">
        <f t="shared" si="61"/>
        <v>#REF!</v>
      </c>
      <c r="J212" s="261" t="e">
        <f t="shared" si="58"/>
        <v>#REF!</v>
      </c>
      <c r="K212" s="261" t="e">
        <f t="shared" si="59"/>
        <v>#REF!</v>
      </c>
      <c r="L212" s="261" t="e">
        <f t="shared" si="60"/>
        <v>#REF!</v>
      </c>
      <c r="M212" s="261" t="e">
        <f t="shared" si="60"/>
        <v>#REF!</v>
      </c>
      <c r="N212" s="160">
        <f t="shared" si="65"/>
        <v>0</v>
      </c>
      <c r="O212" s="12"/>
      <c r="P212" s="148" t="s">
        <v>1728</v>
      </c>
      <c r="Q212" s="149" t="str">
        <f t="shared" si="62"/>
        <v>FB0526</v>
      </c>
      <c r="R212" s="150" t="s">
        <v>1303</v>
      </c>
      <c r="S212" s="162" t="s">
        <v>3526</v>
      </c>
      <c r="T212" s="165">
        <v>6</v>
      </c>
      <c r="U212" s="125"/>
      <c r="V212" s="159">
        <v>24.5</v>
      </c>
      <c r="W212" s="261" t="e">
        <f t="shared" si="52"/>
        <v>#REF!</v>
      </c>
      <c r="X212" s="261" t="e">
        <f t="shared" si="53"/>
        <v>#REF!</v>
      </c>
      <c r="Y212" s="261" t="e">
        <f t="shared" si="54"/>
        <v>#REF!</v>
      </c>
      <c r="Z212" s="261" t="e">
        <f t="shared" si="55"/>
        <v>#REF!</v>
      </c>
      <c r="AA212" s="261" t="e">
        <f t="shared" si="56"/>
        <v>#REF!</v>
      </c>
      <c r="AB212" s="261" t="e">
        <f t="shared" si="56"/>
        <v>#REF!</v>
      </c>
      <c r="AC212" s="160">
        <f t="shared" si="63"/>
        <v>0</v>
      </c>
    </row>
    <row r="213" spans="1:29" s="3" customFormat="1" ht="12.75" customHeight="1" x14ac:dyDescent="0.25">
      <c r="A213" s="148" t="s">
        <v>1951</v>
      </c>
      <c r="B213" s="156" t="str">
        <f t="shared" si="64"/>
        <v>GP9158</v>
      </c>
      <c r="C213" s="150" t="s">
        <v>1405</v>
      </c>
      <c r="D213" s="157" t="s">
        <v>2884</v>
      </c>
      <c r="E213" s="158"/>
      <c r="F213" s="125"/>
      <c r="G213" s="159">
        <v>1.6</v>
      </c>
      <c r="H213" s="261" t="e">
        <f t="shared" si="57"/>
        <v>#REF!</v>
      </c>
      <c r="I213" s="261" t="e">
        <f t="shared" si="61"/>
        <v>#REF!</v>
      </c>
      <c r="J213" s="261" t="e">
        <f t="shared" si="58"/>
        <v>#REF!</v>
      </c>
      <c r="K213" s="261" t="e">
        <f t="shared" si="59"/>
        <v>#REF!</v>
      </c>
      <c r="L213" s="261" t="e">
        <f t="shared" si="60"/>
        <v>#REF!</v>
      </c>
      <c r="M213" s="261" t="e">
        <f t="shared" si="60"/>
        <v>#REF!</v>
      </c>
      <c r="N213" s="160">
        <f t="shared" si="65"/>
        <v>0</v>
      </c>
      <c r="O213" s="12"/>
      <c r="P213" s="148" t="s">
        <v>1732</v>
      </c>
      <c r="Q213" s="149" t="str">
        <f t="shared" si="62"/>
        <v>N0077</v>
      </c>
      <c r="R213" s="150" t="s">
        <v>1502</v>
      </c>
      <c r="S213" s="162" t="s">
        <v>3527</v>
      </c>
      <c r="T213" s="165">
        <v>1</v>
      </c>
      <c r="U213" s="125"/>
      <c r="V213" s="159">
        <v>21.85</v>
      </c>
      <c r="W213" s="261" t="e">
        <f t="shared" si="52"/>
        <v>#REF!</v>
      </c>
      <c r="X213" s="261" t="e">
        <f t="shared" si="53"/>
        <v>#REF!</v>
      </c>
      <c r="Y213" s="261" t="e">
        <f t="shared" si="54"/>
        <v>#REF!</v>
      </c>
      <c r="Z213" s="261" t="e">
        <f t="shared" si="55"/>
        <v>#REF!</v>
      </c>
      <c r="AA213" s="261" t="e">
        <f t="shared" si="56"/>
        <v>#REF!</v>
      </c>
      <c r="AB213" s="261" t="e">
        <f t="shared" si="56"/>
        <v>#REF!</v>
      </c>
      <c r="AC213" s="160">
        <f t="shared" si="63"/>
        <v>0</v>
      </c>
    </row>
    <row r="214" spans="1:29" s="3" customFormat="1" ht="12.75" customHeight="1" x14ac:dyDescent="0.25">
      <c r="A214" s="148" t="s">
        <v>1856</v>
      </c>
      <c r="B214" s="156" t="str">
        <f t="shared" si="64"/>
        <v>AP1082</v>
      </c>
      <c r="C214" s="150" t="s">
        <v>925</v>
      </c>
      <c r="D214" s="157" t="s">
        <v>2885</v>
      </c>
      <c r="E214" s="158"/>
      <c r="F214" s="125"/>
      <c r="G214" s="159">
        <v>58.300000000000004</v>
      </c>
      <c r="H214" s="261" t="e">
        <f t="shared" si="57"/>
        <v>#REF!</v>
      </c>
      <c r="I214" s="261" t="e">
        <f t="shared" si="61"/>
        <v>#REF!</v>
      </c>
      <c r="J214" s="261" t="e">
        <f t="shared" si="58"/>
        <v>#REF!</v>
      </c>
      <c r="K214" s="261" t="e">
        <f t="shared" si="59"/>
        <v>#REF!</v>
      </c>
      <c r="L214" s="261" t="e">
        <f t="shared" si="60"/>
        <v>#REF!</v>
      </c>
      <c r="M214" s="261" t="e">
        <f t="shared" si="60"/>
        <v>#REF!</v>
      </c>
      <c r="N214" s="160">
        <f t="shared" si="65"/>
        <v>0</v>
      </c>
      <c r="O214" s="12"/>
      <c r="P214" s="148" t="s">
        <v>1960</v>
      </c>
      <c r="Q214" s="149" t="str">
        <f t="shared" si="62"/>
        <v>FB1168</v>
      </c>
      <c r="R214" s="150" t="s">
        <v>1313</v>
      </c>
      <c r="S214" s="162" t="s">
        <v>3528</v>
      </c>
      <c r="T214" s="165">
        <v>12</v>
      </c>
      <c r="U214" s="125"/>
      <c r="V214" s="159">
        <v>4.75</v>
      </c>
      <c r="W214" s="261" t="e">
        <f t="shared" si="52"/>
        <v>#REF!</v>
      </c>
      <c r="X214" s="261" t="e">
        <f t="shared" si="53"/>
        <v>#REF!</v>
      </c>
      <c r="Y214" s="261" t="e">
        <f t="shared" si="54"/>
        <v>#REF!</v>
      </c>
      <c r="Z214" s="261" t="e">
        <f t="shared" si="55"/>
        <v>#REF!</v>
      </c>
      <c r="AA214" s="261" t="e">
        <f t="shared" si="56"/>
        <v>#REF!</v>
      </c>
      <c r="AB214" s="261" t="e">
        <f t="shared" si="56"/>
        <v>#REF!</v>
      </c>
      <c r="AC214" s="160">
        <f t="shared" si="63"/>
        <v>0</v>
      </c>
    </row>
    <row r="215" spans="1:29" s="3" customFormat="1" ht="12.75" customHeight="1" x14ac:dyDescent="0.25">
      <c r="A215" s="148" t="s">
        <v>1871</v>
      </c>
      <c r="B215" s="156" t="str">
        <f t="shared" si="64"/>
        <v>AP8408</v>
      </c>
      <c r="C215" s="150" t="s">
        <v>1193</v>
      </c>
      <c r="D215" s="157" t="s">
        <v>2886</v>
      </c>
      <c r="E215" s="158">
        <v>12</v>
      </c>
      <c r="F215" s="125"/>
      <c r="G215" s="159">
        <v>5.3500000000000005</v>
      </c>
      <c r="H215" s="261" t="e">
        <f t="shared" si="57"/>
        <v>#REF!</v>
      </c>
      <c r="I215" s="261" t="e">
        <f t="shared" si="61"/>
        <v>#REF!</v>
      </c>
      <c r="J215" s="261" t="e">
        <f t="shared" si="58"/>
        <v>#REF!</v>
      </c>
      <c r="K215" s="261" t="e">
        <f t="shared" si="59"/>
        <v>#REF!</v>
      </c>
      <c r="L215" s="261" t="e">
        <f t="shared" si="60"/>
        <v>#REF!</v>
      </c>
      <c r="M215" s="261" t="e">
        <f t="shared" si="60"/>
        <v>#REF!</v>
      </c>
      <c r="N215" s="160">
        <f t="shared" si="65"/>
        <v>0</v>
      </c>
      <c r="O215" s="12"/>
      <c r="P215" s="148" t="s">
        <v>1731</v>
      </c>
      <c r="Q215" s="149" t="str">
        <f t="shared" si="62"/>
        <v>FB2082</v>
      </c>
      <c r="R215" s="150" t="s">
        <v>1372</v>
      </c>
      <c r="S215" s="162" t="s">
        <v>3529</v>
      </c>
      <c r="T215" s="165">
        <v>12</v>
      </c>
      <c r="U215" s="125"/>
      <c r="V215" s="159">
        <v>7.5</v>
      </c>
      <c r="W215" s="261" t="e">
        <f t="shared" si="52"/>
        <v>#REF!</v>
      </c>
      <c r="X215" s="261" t="e">
        <f t="shared" si="53"/>
        <v>#REF!</v>
      </c>
      <c r="Y215" s="261" t="e">
        <f t="shared" si="54"/>
        <v>#REF!</v>
      </c>
      <c r="Z215" s="261" t="e">
        <f t="shared" si="55"/>
        <v>#REF!</v>
      </c>
      <c r="AA215" s="261" t="e">
        <f t="shared" si="56"/>
        <v>#REF!</v>
      </c>
      <c r="AB215" s="261" t="e">
        <f t="shared" si="56"/>
        <v>#REF!</v>
      </c>
      <c r="AC215" s="160">
        <f t="shared" si="63"/>
        <v>0</v>
      </c>
    </row>
    <row r="216" spans="1:29" s="3" customFormat="1" ht="12.75" customHeight="1" x14ac:dyDescent="0.25">
      <c r="A216" s="148" t="s">
        <v>1632</v>
      </c>
      <c r="B216" s="156" t="str">
        <f t="shared" si="64"/>
        <v>AP1452</v>
      </c>
      <c r="C216" s="150" t="s">
        <v>65</v>
      </c>
      <c r="D216" s="157" t="s">
        <v>2887</v>
      </c>
      <c r="E216" s="158">
        <v>6</v>
      </c>
      <c r="F216" s="125"/>
      <c r="G216" s="159">
        <v>6.25</v>
      </c>
      <c r="H216" s="261" t="e">
        <f t="shared" si="57"/>
        <v>#REF!</v>
      </c>
      <c r="I216" s="261" t="e">
        <f t="shared" si="61"/>
        <v>#REF!</v>
      </c>
      <c r="J216" s="261" t="e">
        <f t="shared" si="58"/>
        <v>#REF!</v>
      </c>
      <c r="K216" s="261" t="e">
        <f t="shared" si="59"/>
        <v>#REF!</v>
      </c>
      <c r="L216" s="261" t="e">
        <f t="shared" si="60"/>
        <v>#REF!</v>
      </c>
      <c r="M216" s="261" t="e">
        <f t="shared" si="60"/>
        <v>#REF!</v>
      </c>
      <c r="N216" s="160">
        <f t="shared" si="65"/>
        <v>0</v>
      </c>
      <c r="O216" s="12"/>
      <c r="P216" s="148" t="s">
        <v>1729</v>
      </c>
      <c r="Q216" s="149" t="str">
        <f t="shared" si="62"/>
        <v>FB1171</v>
      </c>
      <c r="R216" s="150" t="s">
        <v>1314</v>
      </c>
      <c r="S216" s="162" t="s">
        <v>3530</v>
      </c>
      <c r="T216" s="165">
        <v>1</v>
      </c>
      <c r="U216" s="125"/>
      <c r="V216" s="159">
        <v>75.55</v>
      </c>
      <c r="W216" s="261" t="e">
        <f t="shared" si="52"/>
        <v>#REF!</v>
      </c>
      <c r="X216" s="261" t="e">
        <f t="shared" si="53"/>
        <v>#REF!</v>
      </c>
      <c r="Y216" s="261" t="e">
        <f t="shared" si="54"/>
        <v>#REF!</v>
      </c>
      <c r="Z216" s="261" t="e">
        <f t="shared" si="55"/>
        <v>#REF!</v>
      </c>
      <c r="AA216" s="261" t="e">
        <f t="shared" si="56"/>
        <v>#REF!</v>
      </c>
      <c r="AB216" s="261" t="e">
        <f t="shared" si="56"/>
        <v>#REF!</v>
      </c>
      <c r="AC216" s="160">
        <f t="shared" si="63"/>
        <v>0</v>
      </c>
    </row>
    <row r="217" spans="1:29" s="3" customFormat="1" ht="12.75" customHeight="1" x14ac:dyDescent="0.25">
      <c r="A217" s="148" t="s">
        <v>1872</v>
      </c>
      <c r="B217" s="156" t="str">
        <f t="shared" si="64"/>
        <v>AP1572</v>
      </c>
      <c r="C217" s="150" t="s">
        <v>248</v>
      </c>
      <c r="D217" s="157" t="s">
        <v>2888</v>
      </c>
      <c r="E217" s="158"/>
      <c r="F217" s="125"/>
      <c r="G217" s="159">
        <v>14.450000000000001</v>
      </c>
      <c r="H217" s="261" t="e">
        <f t="shared" si="57"/>
        <v>#REF!</v>
      </c>
      <c r="I217" s="261" t="e">
        <f t="shared" si="61"/>
        <v>#REF!</v>
      </c>
      <c r="J217" s="261" t="e">
        <f t="shared" si="58"/>
        <v>#REF!</v>
      </c>
      <c r="K217" s="261" t="e">
        <f t="shared" si="59"/>
        <v>#REF!</v>
      </c>
      <c r="L217" s="261" t="e">
        <f t="shared" si="60"/>
        <v>#REF!</v>
      </c>
      <c r="M217" s="261" t="e">
        <f t="shared" si="60"/>
        <v>#REF!</v>
      </c>
      <c r="N217" s="160">
        <f t="shared" si="65"/>
        <v>0</v>
      </c>
      <c r="O217" s="12"/>
      <c r="P217" s="148" t="s">
        <v>1730</v>
      </c>
      <c r="Q217" s="149" t="str">
        <f t="shared" si="62"/>
        <v>FB1641</v>
      </c>
      <c r="R217" s="150" t="s">
        <v>1333</v>
      </c>
      <c r="S217" s="162" t="s">
        <v>3531</v>
      </c>
      <c r="T217" s="165">
        <v>1</v>
      </c>
      <c r="U217" s="125"/>
      <c r="V217" s="159">
        <v>42</v>
      </c>
      <c r="W217" s="261" t="e">
        <f t="shared" si="52"/>
        <v>#REF!</v>
      </c>
      <c r="X217" s="261" t="e">
        <f t="shared" si="53"/>
        <v>#REF!</v>
      </c>
      <c r="Y217" s="261" t="e">
        <f t="shared" si="54"/>
        <v>#REF!</v>
      </c>
      <c r="Z217" s="261" t="e">
        <f t="shared" si="55"/>
        <v>#REF!</v>
      </c>
      <c r="AA217" s="261" t="e">
        <f t="shared" si="56"/>
        <v>#REF!</v>
      </c>
      <c r="AB217" s="261" t="e">
        <f t="shared" si="56"/>
        <v>#REF!</v>
      </c>
      <c r="AC217" s="160">
        <f t="shared" si="63"/>
        <v>0</v>
      </c>
    </row>
    <row r="218" spans="1:29" s="3" customFormat="1" ht="12.75" customHeight="1" x14ac:dyDescent="0.25">
      <c r="A218" s="148" t="s">
        <v>13</v>
      </c>
      <c r="B218" s="156" t="str">
        <f t="shared" si="64"/>
        <v>AP8236</v>
      </c>
      <c r="C218" s="150" t="s">
        <v>66</v>
      </c>
      <c r="D218" s="157" t="s">
        <v>2889</v>
      </c>
      <c r="E218" s="158">
        <v>6</v>
      </c>
      <c r="F218" s="125"/>
      <c r="G218" s="159">
        <v>7.45</v>
      </c>
      <c r="H218" s="261" t="e">
        <f t="shared" si="57"/>
        <v>#REF!</v>
      </c>
      <c r="I218" s="261" t="e">
        <f t="shared" si="61"/>
        <v>#REF!</v>
      </c>
      <c r="J218" s="261" t="e">
        <f t="shared" si="58"/>
        <v>#REF!</v>
      </c>
      <c r="K218" s="261" t="e">
        <f t="shared" si="59"/>
        <v>#REF!</v>
      </c>
      <c r="L218" s="261" t="e">
        <f t="shared" si="60"/>
        <v>#REF!</v>
      </c>
      <c r="M218" s="261" t="e">
        <f t="shared" si="60"/>
        <v>#REF!</v>
      </c>
      <c r="N218" s="160">
        <f t="shared" si="65"/>
        <v>0</v>
      </c>
      <c r="O218" s="12"/>
      <c r="P218" s="148" t="s">
        <v>2189</v>
      </c>
      <c r="Q218" s="149" t="str">
        <f t="shared" si="62"/>
        <v>FB1928</v>
      </c>
      <c r="R218" s="150" t="s">
        <v>1355</v>
      </c>
      <c r="S218" s="162" t="s">
        <v>3532</v>
      </c>
      <c r="T218" s="165">
        <v>1</v>
      </c>
      <c r="U218" s="125"/>
      <c r="V218" s="159">
        <v>26.8</v>
      </c>
      <c r="W218" s="261" t="e">
        <f t="shared" si="52"/>
        <v>#REF!</v>
      </c>
      <c r="X218" s="261" t="e">
        <f t="shared" si="53"/>
        <v>#REF!</v>
      </c>
      <c r="Y218" s="261" t="e">
        <f t="shared" si="54"/>
        <v>#REF!</v>
      </c>
      <c r="Z218" s="261" t="e">
        <f t="shared" si="55"/>
        <v>#REF!</v>
      </c>
      <c r="AA218" s="261" t="e">
        <f t="shared" si="56"/>
        <v>#REF!</v>
      </c>
      <c r="AB218" s="261" t="e">
        <f t="shared" si="56"/>
        <v>#REF!</v>
      </c>
      <c r="AC218" s="160">
        <f t="shared" si="63"/>
        <v>0</v>
      </c>
    </row>
    <row r="219" spans="1:29" s="3" customFormat="1" ht="12.75" customHeight="1" x14ac:dyDescent="0.25">
      <c r="A219" s="148" t="s">
        <v>14</v>
      </c>
      <c r="B219" s="156" t="str">
        <f t="shared" si="64"/>
        <v>AP8266</v>
      </c>
      <c r="C219" s="150" t="s">
        <v>67</v>
      </c>
      <c r="D219" s="157" t="s">
        <v>2890</v>
      </c>
      <c r="E219" s="158">
        <v>2</v>
      </c>
      <c r="F219" s="125"/>
      <c r="G219" s="159">
        <v>6.25</v>
      </c>
      <c r="H219" s="261" t="e">
        <f t="shared" si="57"/>
        <v>#REF!</v>
      </c>
      <c r="I219" s="261" t="e">
        <f t="shared" si="61"/>
        <v>#REF!</v>
      </c>
      <c r="J219" s="261" t="e">
        <f t="shared" si="58"/>
        <v>#REF!</v>
      </c>
      <c r="K219" s="261" t="e">
        <f t="shared" si="59"/>
        <v>#REF!</v>
      </c>
      <c r="L219" s="261" t="e">
        <f t="shared" si="60"/>
        <v>#REF!</v>
      </c>
      <c r="M219" s="261" t="e">
        <f t="shared" si="60"/>
        <v>#REF!</v>
      </c>
      <c r="N219" s="160">
        <f t="shared" si="65"/>
        <v>0</v>
      </c>
      <c r="O219" s="12"/>
      <c r="P219" s="186" t="s">
        <v>2670</v>
      </c>
      <c r="Q219" s="149"/>
      <c r="R219" s="150"/>
      <c r="S219" s="162"/>
      <c r="T219" s="165"/>
      <c r="U219" s="19"/>
      <c r="V219" s="159"/>
      <c r="W219" s="261" t="e">
        <f t="shared" si="52"/>
        <v>#REF!</v>
      </c>
      <c r="X219" s="261" t="e">
        <f t="shared" si="53"/>
        <v>#REF!</v>
      </c>
      <c r="Y219" s="261" t="e">
        <f t="shared" si="54"/>
        <v>#REF!</v>
      </c>
      <c r="Z219" s="261" t="e">
        <f t="shared" si="55"/>
        <v>#REF!</v>
      </c>
      <c r="AA219" s="261" t="e">
        <f t="shared" si="56"/>
        <v>#REF!</v>
      </c>
      <c r="AB219" s="261" t="e">
        <f t="shared" si="56"/>
        <v>#REF!</v>
      </c>
      <c r="AC219" s="173"/>
    </row>
    <row r="220" spans="1:29" s="3" customFormat="1" ht="12.75" customHeight="1" x14ac:dyDescent="0.25">
      <c r="A220" s="148" t="s">
        <v>1876</v>
      </c>
      <c r="B220" s="156" t="str">
        <f t="shared" si="64"/>
        <v>FB0535</v>
      </c>
      <c r="C220" s="150" t="s">
        <v>1304</v>
      </c>
      <c r="D220" s="157" t="s">
        <v>2891</v>
      </c>
      <c r="E220" s="158">
        <v>1</v>
      </c>
      <c r="F220" s="125"/>
      <c r="G220" s="159">
        <v>13.5</v>
      </c>
      <c r="H220" s="261" t="e">
        <f t="shared" si="57"/>
        <v>#REF!</v>
      </c>
      <c r="I220" s="261" t="e">
        <f t="shared" si="61"/>
        <v>#REF!</v>
      </c>
      <c r="J220" s="261" t="e">
        <f t="shared" si="58"/>
        <v>#REF!</v>
      </c>
      <c r="K220" s="261" t="e">
        <f t="shared" si="59"/>
        <v>#REF!</v>
      </c>
      <c r="L220" s="261" t="e">
        <f t="shared" si="60"/>
        <v>#REF!</v>
      </c>
      <c r="M220" s="261" t="e">
        <f t="shared" si="60"/>
        <v>#REF!</v>
      </c>
      <c r="N220" s="160">
        <f t="shared" si="65"/>
        <v>0</v>
      </c>
      <c r="O220" s="12"/>
      <c r="P220" s="59" t="s">
        <v>2148</v>
      </c>
      <c r="Q220" s="131"/>
      <c r="R220" s="89"/>
      <c r="S220" s="44"/>
      <c r="T220" s="105"/>
      <c r="U220" s="187"/>
      <c r="V220" s="49"/>
      <c r="W220" s="261" t="e">
        <f t="shared" si="52"/>
        <v>#REF!</v>
      </c>
      <c r="X220" s="261" t="e">
        <f t="shared" si="53"/>
        <v>#REF!</v>
      </c>
      <c r="Y220" s="261" t="e">
        <f t="shared" si="54"/>
        <v>#REF!</v>
      </c>
      <c r="Z220" s="261" t="e">
        <f t="shared" si="55"/>
        <v>#REF!</v>
      </c>
      <c r="AA220" s="261" t="e">
        <f t="shared" si="56"/>
        <v>#REF!</v>
      </c>
      <c r="AB220" s="261" t="e">
        <f t="shared" si="56"/>
        <v>#REF!</v>
      </c>
      <c r="AC220" s="108"/>
    </row>
    <row r="221" spans="1:29" s="3" customFormat="1" ht="12.75" customHeight="1" x14ac:dyDescent="0.25">
      <c r="A221" s="155" t="s">
        <v>2028</v>
      </c>
      <c r="B221" s="156" t="str">
        <f t="shared" si="64"/>
        <v>AP8331</v>
      </c>
      <c r="C221" s="154" t="s">
        <v>68</v>
      </c>
      <c r="D221" s="157" t="s">
        <v>2892</v>
      </c>
      <c r="E221" s="158"/>
      <c r="F221" s="22"/>
      <c r="G221" s="159">
        <v>2.85</v>
      </c>
      <c r="H221" s="261" t="e">
        <f t="shared" si="57"/>
        <v>#REF!</v>
      </c>
      <c r="I221" s="261" t="e">
        <f t="shared" si="61"/>
        <v>#REF!</v>
      </c>
      <c r="J221" s="261" t="e">
        <f t="shared" si="58"/>
        <v>#REF!</v>
      </c>
      <c r="K221" s="261" t="e">
        <f t="shared" si="59"/>
        <v>#REF!</v>
      </c>
      <c r="L221" s="261" t="e">
        <f t="shared" si="60"/>
        <v>#REF!</v>
      </c>
      <c r="M221" s="261" t="e">
        <f t="shared" si="60"/>
        <v>#REF!</v>
      </c>
      <c r="N221" s="160">
        <f t="shared" si="65"/>
        <v>0</v>
      </c>
      <c r="O221" s="12"/>
      <c r="P221" s="188" t="s">
        <v>1692</v>
      </c>
      <c r="Q221" s="189"/>
      <c r="R221" s="190"/>
      <c r="S221" s="191"/>
      <c r="T221" s="191"/>
      <c r="U221" s="192"/>
      <c r="V221" s="193"/>
      <c r="W221" s="261" t="e">
        <f t="shared" si="52"/>
        <v>#REF!</v>
      </c>
      <c r="X221" s="261" t="e">
        <f t="shared" si="53"/>
        <v>#REF!</v>
      </c>
      <c r="Y221" s="261" t="e">
        <f t="shared" si="54"/>
        <v>#REF!</v>
      </c>
      <c r="Z221" s="261" t="e">
        <f t="shared" si="55"/>
        <v>#REF!</v>
      </c>
      <c r="AA221" s="261" t="e">
        <f t="shared" si="56"/>
        <v>#REF!</v>
      </c>
      <c r="AB221" s="261" t="e">
        <f t="shared" si="56"/>
        <v>#REF!</v>
      </c>
      <c r="AC221" s="194"/>
    </row>
    <row r="222" spans="1:29" s="3" customFormat="1" ht="12.75" customHeight="1" x14ac:dyDescent="0.25">
      <c r="A222" s="148" t="s">
        <v>251</v>
      </c>
      <c r="B222" s="156" t="str">
        <f t="shared" si="64"/>
        <v>AP1179</v>
      </c>
      <c r="C222" s="150" t="s">
        <v>252</v>
      </c>
      <c r="D222" s="157" t="s">
        <v>2893</v>
      </c>
      <c r="E222" s="158">
        <v>1</v>
      </c>
      <c r="F222" s="125"/>
      <c r="G222" s="159">
        <v>66.100000000000009</v>
      </c>
      <c r="H222" s="261" t="e">
        <f t="shared" si="57"/>
        <v>#REF!</v>
      </c>
      <c r="I222" s="261" t="e">
        <f t="shared" si="61"/>
        <v>#REF!</v>
      </c>
      <c r="J222" s="261" t="e">
        <f t="shared" si="58"/>
        <v>#REF!</v>
      </c>
      <c r="K222" s="261" t="e">
        <f t="shared" si="59"/>
        <v>#REF!</v>
      </c>
      <c r="L222" s="261" t="e">
        <f t="shared" si="60"/>
        <v>#REF!</v>
      </c>
      <c r="M222" s="261" t="e">
        <f t="shared" si="60"/>
        <v>#REF!</v>
      </c>
      <c r="N222" s="160">
        <f t="shared" si="65"/>
        <v>0</v>
      </c>
      <c r="O222" s="12"/>
      <c r="P222" s="161" t="s">
        <v>1734</v>
      </c>
      <c r="Q222" s="149" t="str">
        <f t="shared" ref="Q222:Q235" si="66">HYPERLINK(S222,R222)</f>
        <v>ML1372</v>
      </c>
      <c r="R222" s="162" t="s">
        <v>212</v>
      </c>
      <c r="S222" s="162" t="s">
        <v>3533</v>
      </c>
      <c r="T222" s="165">
        <v>2</v>
      </c>
      <c r="U222" s="40"/>
      <c r="V222" s="159">
        <v>183.85000000000002</v>
      </c>
      <c r="W222" s="261" t="e">
        <f t="shared" si="52"/>
        <v>#REF!</v>
      </c>
      <c r="X222" s="261" t="e">
        <f t="shared" si="53"/>
        <v>#REF!</v>
      </c>
      <c r="Y222" s="261" t="e">
        <f t="shared" si="54"/>
        <v>#REF!</v>
      </c>
      <c r="Z222" s="261" t="e">
        <f t="shared" si="55"/>
        <v>#REF!</v>
      </c>
      <c r="AA222" s="261" t="e">
        <f t="shared" si="56"/>
        <v>#REF!</v>
      </c>
      <c r="AB222" s="261" t="e">
        <f t="shared" si="56"/>
        <v>#REF!</v>
      </c>
      <c r="AC222" s="166">
        <f t="shared" ref="AC222:AC256" si="67">U222*V222</f>
        <v>0</v>
      </c>
    </row>
    <row r="223" spans="1:29" s="3" customFormat="1" ht="12.75" customHeight="1" x14ac:dyDescent="0.25">
      <c r="A223" s="148" t="s">
        <v>1929</v>
      </c>
      <c r="B223" s="156" t="str">
        <f t="shared" si="64"/>
        <v>AP9030</v>
      </c>
      <c r="C223" s="150" t="s">
        <v>1227</v>
      </c>
      <c r="D223" s="157" t="s">
        <v>2894</v>
      </c>
      <c r="E223" s="158">
        <v>1</v>
      </c>
      <c r="F223" s="125"/>
      <c r="G223" s="159">
        <v>45.300000000000004</v>
      </c>
      <c r="H223" s="261" t="e">
        <f t="shared" si="57"/>
        <v>#REF!</v>
      </c>
      <c r="I223" s="261" t="e">
        <f t="shared" si="61"/>
        <v>#REF!</v>
      </c>
      <c r="J223" s="261" t="e">
        <f t="shared" si="58"/>
        <v>#REF!</v>
      </c>
      <c r="K223" s="261" t="e">
        <f t="shared" si="59"/>
        <v>#REF!</v>
      </c>
      <c r="L223" s="261" t="e">
        <f t="shared" si="60"/>
        <v>#REF!</v>
      </c>
      <c r="M223" s="261" t="e">
        <f t="shared" si="60"/>
        <v>#REF!</v>
      </c>
      <c r="N223" s="160">
        <f t="shared" si="65"/>
        <v>0</v>
      </c>
      <c r="O223" s="12"/>
      <c r="P223" s="161" t="s">
        <v>1733</v>
      </c>
      <c r="Q223" s="149" t="str">
        <f t="shared" si="66"/>
        <v>ML1373</v>
      </c>
      <c r="R223" s="162" t="s">
        <v>213</v>
      </c>
      <c r="S223" s="162" t="s">
        <v>3534</v>
      </c>
      <c r="T223" s="165">
        <v>2</v>
      </c>
      <c r="U223" s="40"/>
      <c r="V223" s="159">
        <v>221.15</v>
      </c>
      <c r="W223" s="261" t="e">
        <f t="shared" si="52"/>
        <v>#REF!</v>
      </c>
      <c r="X223" s="261" t="e">
        <f t="shared" si="53"/>
        <v>#REF!</v>
      </c>
      <c r="Y223" s="261" t="e">
        <f t="shared" si="54"/>
        <v>#REF!</v>
      </c>
      <c r="Z223" s="261" t="e">
        <f t="shared" si="55"/>
        <v>#REF!</v>
      </c>
      <c r="AA223" s="261" t="e">
        <f t="shared" si="56"/>
        <v>#REF!</v>
      </c>
      <c r="AB223" s="261" t="e">
        <f t="shared" si="56"/>
        <v>#REF!</v>
      </c>
      <c r="AC223" s="166">
        <f t="shared" si="67"/>
        <v>0</v>
      </c>
    </row>
    <row r="224" spans="1:29" s="3" customFormat="1" ht="12.75" customHeight="1" x14ac:dyDescent="0.25">
      <c r="A224" s="155" t="s">
        <v>1884</v>
      </c>
      <c r="B224" s="156" t="str">
        <f t="shared" si="64"/>
        <v>AP1901</v>
      </c>
      <c r="C224" s="154" t="s">
        <v>974</v>
      </c>
      <c r="D224" s="157" t="s">
        <v>2895</v>
      </c>
      <c r="E224" s="158">
        <v>1</v>
      </c>
      <c r="F224" s="22"/>
      <c r="G224" s="159">
        <v>38.450000000000003</v>
      </c>
      <c r="H224" s="261" t="e">
        <f t="shared" si="57"/>
        <v>#REF!</v>
      </c>
      <c r="I224" s="261" t="e">
        <f t="shared" si="61"/>
        <v>#REF!</v>
      </c>
      <c r="J224" s="261" t="e">
        <f t="shared" si="58"/>
        <v>#REF!</v>
      </c>
      <c r="K224" s="261" t="e">
        <f t="shared" si="59"/>
        <v>#REF!</v>
      </c>
      <c r="L224" s="261" t="e">
        <f t="shared" si="60"/>
        <v>#REF!</v>
      </c>
      <c r="M224" s="261" t="e">
        <f t="shared" si="60"/>
        <v>#REF!</v>
      </c>
      <c r="N224" s="160">
        <f t="shared" si="65"/>
        <v>0</v>
      </c>
      <c r="O224" s="12"/>
      <c r="P224" s="171" t="s">
        <v>1722</v>
      </c>
      <c r="Q224" s="149" t="str">
        <f t="shared" si="66"/>
        <v>ML1399</v>
      </c>
      <c r="R224" s="150" t="s">
        <v>1494</v>
      </c>
      <c r="S224" s="162" t="s">
        <v>3535</v>
      </c>
      <c r="T224" s="165"/>
      <c r="U224" s="19"/>
      <c r="V224" s="159">
        <v>23.5</v>
      </c>
      <c r="W224" s="261" t="e">
        <f t="shared" si="52"/>
        <v>#REF!</v>
      </c>
      <c r="X224" s="261" t="e">
        <f t="shared" si="53"/>
        <v>#REF!</v>
      </c>
      <c r="Y224" s="261" t="e">
        <f t="shared" si="54"/>
        <v>#REF!</v>
      </c>
      <c r="Z224" s="261" t="e">
        <f t="shared" si="55"/>
        <v>#REF!</v>
      </c>
      <c r="AA224" s="261" t="e">
        <f t="shared" si="56"/>
        <v>#REF!</v>
      </c>
      <c r="AB224" s="261" t="e">
        <f t="shared" si="56"/>
        <v>#REF!</v>
      </c>
      <c r="AC224" s="173">
        <f t="shared" si="67"/>
        <v>0</v>
      </c>
    </row>
    <row r="225" spans="1:29" s="3" customFormat="1" ht="12.75" customHeight="1" x14ac:dyDescent="0.25">
      <c r="A225" s="155" t="s">
        <v>2029</v>
      </c>
      <c r="B225" s="156" t="str">
        <f t="shared" si="64"/>
        <v>AP1597</v>
      </c>
      <c r="C225" s="154" t="s">
        <v>959</v>
      </c>
      <c r="D225" s="157" t="s">
        <v>2896</v>
      </c>
      <c r="E225" s="158">
        <v>1</v>
      </c>
      <c r="F225" s="22"/>
      <c r="G225" s="159">
        <v>808.55000000000007</v>
      </c>
      <c r="H225" s="261" t="e">
        <f t="shared" si="57"/>
        <v>#REF!</v>
      </c>
      <c r="I225" s="261" t="e">
        <f t="shared" si="61"/>
        <v>#REF!</v>
      </c>
      <c r="J225" s="261" t="e">
        <f t="shared" si="58"/>
        <v>#REF!</v>
      </c>
      <c r="K225" s="261" t="e">
        <f t="shared" si="59"/>
        <v>#REF!</v>
      </c>
      <c r="L225" s="261" t="e">
        <f t="shared" si="60"/>
        <v>#REF!</v>
      </c>
      <c r="M225" s="261" t="e">
        <f t="shared" si="60"/>
        <v>#REF!</v>
      </c>
      <c r="N225" s="160">
        <f t="shared" si="65"/>
        <v>0</v>
      </c>
      <c r="O225" s="12"/>
      <c r="P225" s="171" t="s">
        <v>2134</v>
      </c>
      <c r="Q225" s="149" t="str">
        <f t="shared" si="66"/>
        <v>ML1426</v>
      </c>
      <c r="R225" s="150" t="s">
        <v>1496</v>
      </c>
      <c r="S225" s="162" t="s">
        <v>3536</v>
      </c>
      <c r="T225" s="165"/>
      <c r="U225" s="19"/>
      <c r="V225" s="159">
        <v>21.6</v>
      </c>
      <c r="W225" s="261" t="e">
        <f t="shared" si="52"/>
        <v>#REF!</v>
      </c>
      <c r="X225" s="261" t="e">
        <f t="shared" si="53"/>
        <v>#REF!</v>
      </c>
      <c r="Y225" s="261" t="e">
        <f t="shared" si="54"/>
        <v>#REF!</v>
      </c>
      <c r="Z225" s="261" t="e">
        <f t="shared" si="55"/>
        <v>#REF!</v>
      </c>
      <c r="AA225" s="261" t="e">
        <f t="shared" si="56"/>
        <v>#REF!</v>
      </c>
      <c r="AB225" s="261" t="e">
        <f t="shared" si="56"/>
        <v>#REF!</v>
      </c>
      <c r="AC225" s="173">
        <f t="shared" si="67"/>
        <v>0</v>
      </c>
    </row>
    <row r="226" spans="1:29" s="3" customFormat="1" ht="12.75" customHeight="1" x14ac:dyDescent="0.25">
      <c r="A226" s="171" t="s">
        <v>1850</v>
      </c>
      <c r="B226" s="156" t="str">
        <f t="shared" si="64"/>
        <v>AP4506</v>
      </c>
      <c r="C226" s="157" t="s">
        <v>991</v>
      </c>
      <c r="D226" s="157" t="s">
        <v>2897</v>
      </c>
      <c r="E226" s="170">
        <v>1</v>
      </c>
      <c r="F226" s="19"/>
      <c r="G226" s="159">
        <v>209.20000000000002</v>
      </c>
      <c r="H226" s="261" t="e">
        <f t="shared" si="57"/>
        <v>#REF!</v>
      </c>
      <c r="I226" s="261" t="e">
        <f t="shared" si="61"/>
        <v>#REF!</v>
      </c>
      <c r="J226" s="261" t="e">
        <f t="shared" si="58"/>
        <v>#REF!</v>
      </c>
      <c r="K226" s="261" t="e">
        <f t="shared" si="59"/>
        <v>#REF!</v>
      </c>
      <c r="L226" s="261" t="e">
        <f t="shared" si="60"/>
        <v>#REF!</v>
      </c>
      <c r="M226" s="261" t="e">
        <f t="shared" si="60"/>
        <v>#REF!</v>
      </c>
      <c r="N226" s="160">
        <f t="shared" si="65"/>
        <v>0</v>
      </c>
      <c r="O226" s="12"/>
      <c r="P226" s="171" t="s">
        <v>2646</v>
      </c>
      <c r="Q226" s="149" t="str">
        <f t="shared" si="66"/>
        <v>ML1392</v>
      </c>
      <c r="R226" s="150" t="s">
        <v>1490</v>
      </c>
      <c r="S226" s="162" t="s">
        <v>3537</v>
      </c>
      <c r="T226" s="165"/>
      <c r="U226" s="19"/>
      <c r="V226" s="159">
        <v>25.900000000000002</v>
      </c>
      <c r="W226" s="261" t="e">
        <f t="shared" si="52"/>
        <v>#REF!</v>
      </c>
      <c r="X226" s="261" t="e">
        <f t="shared" si="53"/>
        <v>#REF!</v>
      </c>
      <c r="Y226" s="261" t="e">
        <f t="shared" si="54"/>
        <v>#REF!</v>
      </c>
      <c r="Z226" s="261" t="e">
        <f t="shared" si="55"/>
        <v>#REF!</v>
      </c>
      <c r="AA226" s="261" t="e">
        <f t="shared" si="56"/>
        <v>#REF!</v>
      </c>
      <c r="AB226" s="261" t="e">
        <f t="shared" si="56"/>
        <v>#REF!</v>
      </c>
      <c r="AC226" s="173">
        <f t="shared" si="67"/>
        <v>0</v>
      </c>
    </row>
    <row r="227" spans="1:29" s="3" customFormat="1" ht="12.75" customHeight="1" x14ac:dyDescent="0.25">
      <c r="A227" s="155" t="s">
        <v>2030</v>
      </c>
      <c r="B227" s="156" t="str">
        <f t="shared" si="64"/>
        <v>AP1870</v>
      </c>
      <c r="C227" s="154" t="s">
        <v>972</v>
      </c>
      <c r="D227" s="157" t="s">
        <v>2898</v>
      </c>
      <c r="E227" s="158">
        <v>1</v>
      </c>
      <c r="F227" s="22"/>
      <c r="G227" s="159">
        <v>262.90000000000003</v>
      </c>
      <c r="H227" s="261" t="e">
        <f t="shared" si="57"/>
        <v>#REF!</v>
      </c>
      <c r="I227" s="261" t="e">
        <f t="shared" si="61"/>
        <v>#REF!</v>
      </c>
      <c r="J227" s="261" t="e">
        <f t="shared" si="58"/>
        <v>#REF!</v>
      </c>
      <c r="K227" s="261" t="e">
        <f t="shared" si="59"/>
        <v>#REF!</v>
      </c>
      <c r="L227" s="261" t="e">
        <f t="shared" si="60"/>
        <v>#REF!</v>
      </c>
      <c r="M227" s="261" t="e">
        <f t="shared" si="60"/>
        <v>#REF!</v>
      </c>
      <c r="N227" s="160">
        <f t="shared" si="65"/>
        <v>0</v>
      </c>
      <c r="O227" s="12"/>
      <c r="P227" s="171" t="s">
        <v>2647</v>
      </c>
      <c r="Q227" s="149" t="str">
        <f t="shared" si="66"/>
        <v>ML1394</v>
      </c>
      <c r="R227" s="150" t="s">
        <v>1492</v>
      </c>
      <c r="S227" s="162" t="s">
        <v>3538</v>
      </c>
      <c r="T227" s="165"/>
      <c r="U227" s="19"/>
      <c r="V227" s="159">
        <v>29.700000000000003</v>
      </c>
      <c r="W227" s="261" t="e">
        <f t="shared" si="52"/>
        <v>#REF!</v>
      </c>
      <c r="X227" s="261" t="e">
        <f t="shared" si="53"/>
        <v>#REF!</v>
      </c>
      <c r="Y227" s="261" t="e">
        <f t="shared" si="54"/>
        <v>#REF!</v>
      </c>
      <c r="Z227" s="261" t="e">
        <f t="shared" si="55"/>
        <v>#REF!</v>
      </c>
      <c r="AA227" s="261" t="e">
        <f t="shared" si="56"/>
        <v>#REF!</v>
      </c>
      <c r="AB227" s="261" t="e">
        <f t="shared" si="56"/>
        <v>#REF!</v>
      </c>
      <c r="AC227" s="173">
        <f t="shared" si="67"/>
        <v>0</v>
      </c>
    </row>
    <row r="228" spans="1:29" s="107" customFormat="1" ht="12.75" customHeight="1" x14ac:dyDescent="0.25">
      <c r="A228" s="161" t="s">
        <v>1796</v>
      </c>
      <c r="B228" s="156" t="str">
        <f t="shared" si="64"/>
        <v>AP1668</v>
      </c>
      <c r="C228" s="162" t="s">
        <v>961</v>
      </c>
      <c r="D228" s="157" t="s">
        <v>2899</v>
      </c>
      <c r="E228" s="163"/>
      <c r="F228" s="40"/>
      <c r="G228" s="159">
        <v>6.3500000000000005</v>
      </c>
      <c r="H228" s="261" t="e">
        <f t="shared" si="57"/>
        <v>#REF!</v>
      </c>
      <c r="I228" s="261" t="e">
        <f t="shared" si="61"/>
        <v>#REF!</v>
      </c>
      <c r="J228" s="261" t="e">
        <f t="shared" si="58"/>
        <v>#REF!</v>
      </c>
      <c r="K228" s="261" t="e">
        <f t="shared" si="59"/>
        <v>#REF!</v>
      </c>
      <c r="L228" s="261" t="e">
        <f t="shared" si="60"/>
        <v>#REF!</v>
      </c>
      <c r="M228" s="261" t="e">
        <f t="shared" si="60"/>
        <v>#REF!</v>
      </c>
      <c r="N228" s="160">
        <f t="shared" si="65"/>
        <v>0</v>
      </c>
      <c r="O228" s="103"/>
      <c r="P228" s="171" t="s">
        <v>2135</v>
      </c>
      <c r="Q228" s="149" t="str">
        <f t="shared" si="66"/>
        <v>ML1396</v>
      </c>
      <c r="R228" s="150" t="s">
        <v>1493</v>
      </c>
      <c r="S228" s="162" t="s">
        <v>3539</v>
      </c>
      <c r="T228" s="165"/>
      <c r="U228" s="19"/>
      <c r="V228" s="159">
        <v>50.550000000000004</v>
      </c>
      <c r="W228" s="261" t="e">
        <f t="shared" si="52"/>
        <v>#REF!</v>
      </c>
      <c r="X228" s="261" t="e">
        <f t="shared" si="53"/>
        <v>#REF!</v>
      </c>
      <c r="Y228" s="261" t="e">
        <f t="shared" si="54"/>
        <v>#REF!</v>
      </c>
      <c r="Z228" s="261" t="e">
        <f t="shared" si="55"/>
        <v>#REF!</v>
      </c>
      <c r="AA228" s="261" t="e">
        <f t="shared" si="56"/>
        <v>#REF!</v>
      </c>
      <c r="AB228" s="261" t="e">
        <f t="shared" si="56"/>
        <v>#REF!</v>
      </c>
      <c r="AC228" s="173">
        <f t="shared" si="67"/>
        <v>0</v>
      </c>
    </row>
    <row r="229" spans="1:29" s="3" customFormat="1" x14ac:dyDescent="0.25">
      <c r="A229" s="148" t="s">
        <v>2136</v>
      </c>
      <c r="B229" s="149" t="str">
        <f t="shared" si="64"/>
        <v>ML1393</v>
      </c>
      <c r="C229" s="150" t="s">
        <v>1491</v>
      </c>
      <c r="D229" s="162" t="s">
        <v>4013</v>
      </c>
      <c r="E229" s="165"/>
      <c r="F229" s="125"/>
      <c r="G229" s="159">
        <v>19.8</v>
      </c>
      <c r="H229" s="261" t="e">
        <f t="shared" si="57"/>
        <v>#REF!</v>
      </c>
      <c r="I229" s="261" t="e">
        <f t="shared" si="61"/>
        <v>#REF!</v>
      </c>
      <c r="J229" s="261" t="e">
        <f t="shared" si="58"/>
        <v>#REF!</v>
      </c>
      <c r="K229" s="261" t="e">
        <f t="shared" si="59"/>
        <v>#REF!</v>
      </c>
      <c r="L229" s="261" t="e">
        <f t="shared" si="60"/>
        <v>#REF!</v>
      </c>
      <c r="M229" s="261" t="e">
        <f t="shared" si="60"/>
        <v>#REF!</v>
      </c>
      <c r="N229" s="160">
        <f t="shared" si="65"/>
        <v>0</v>
      </c>
      <c r="O229" s="12"/>
      <c r="P229" s="148" t="s">
        <v>1737</v>
      </c>
      <c r="Q229" s="156" t="str">
        <f t="shared" si="66"/>
        <v>PM4070</v>
      </c>
      <c r="R229" s="150" t="s">
        <v>188</v>
      </c>
      <c r="S229" s="157" t="s">
        <v>2936</v>
      </c>
      <c r="T229" s="163"/>
      <c r="U229" s="125"/>
      <c r="V229" s="159">
        <v>29.5</v>
      </c>
      <c r="W229" s="261" t="e">
        <f t="shared" si="52"/>
        <v>#REF!</v>
      </c>
      <c r="X229" s="261" t="e">
        <f t="shared" si="53"/>
        <v>#REF!</v>
      </c>
      <c r="Y229" s="261" t="e">
        <f t="shared" si="54"/>
        <v>#REF!</v>
      </c>
      <c r="Z229" s="261" t="e">
        <f t="shared" si="55"/>
        <v>#REF!</v>
      </c>
      <c r="AA229" s="261" t="e">
        <f t="shared" si="56"/>
        <v>#REF!</v>
      </c>
      <c r="AB229" s="261" t="e">
        <f t="shared" si="56"/>
        <v>#REF!</v>
      </c>
      <c r="AC229" s="160">
        <f t="shared" si="67"/>
        <v>0</v>
      </c>
    </row>
    <row r="230" spans="1:29" s="3" customFormat="1" x14ac:dyDescent="0.25">
      <c r="A230" s="148" t="s">
        <v>1723</v>
      </c>
      <c r="B230" s="149" t="str">
        <f t="shared" si="64"/>
        <v>ML1409</v>
      </c>
      <c r="C230" s="150" t="s">
        <v>1495</v>
      </c>
      <c r="D230" s="162" t="s">
        <v>3540</v>
      </c>
      <c r="E230" s="165"/>
      <c r="F230" s="125"/>
      <c r="G230" s="159">
        <v>84.2</v>
      </c>
      <c r="H230" s="261" t="e">
        <f t="shared" si="57"/>
        <v>#REF!</v>
      </c>
      <c r="I230" s="261" t="e">
        <f t="shared" si="61"/>
        <v>#REF!</v>
      </c>
      <c r="J230" s="261" t="e">
        <f t="shared" si="58"/>
        <v>#REF!</v>
      </c>
      <c r="K230" s="261" t="e">
        <f t="shared" si="59"/>
        <v>#REF!</v>
      </c>
      <c r="L230" s="261" t="e">
        <f t="shared" si="60"/>
        <v>#REF!</v>
      </c>
      <c r="M230" s="261" t="e">
        <f t="shared" si="60"/>
        <v>#REF!</v>
      </c>
      <c r="N230" s="160">
        <f t="shared" si="65"/>
        <v>0</v>
      </c>
      <c r="O230" s="12"/>
      <c r="P230" s="148" t="s">
        <v>1738</v>
      </c>
      <c r="Q230" s="156" t="str">
        <f t="shared" si="66"/>
        <v>PM3005</v>
      </c>
      <c r="R230" s="150" t="s">
        <v>1537</v>
      </c>
      <c r="S230" s="157" t="s">
        <v>2937</v>
      </c>
      <c r="T230" s="163"/>
      <c r="U230" s="125"/>
      <c r="V230" s="159">
        <v>10.55</v>
      </c>
      <c r="W230" s="261" t="e">
        <f t="shared" si="52"/>
        <v>#REF!</v>
      </c>
      <c r="X230" s="261" t="e">
        <f t="shared" si="53"/>
        <v>#REF!</v>
      </c>
      <c r="Y230" s="261" t="e">
        <f t="shared" si="54"/>
        <v>#REF!</v>
      </c>
      <c r="Z230" s="261" t="e">
        <f t="shared" si="55"/>
        <v>#REF!</v>
      </c>
      <c r="AA230" s="261" t="e">
        <f t="shared" si="56"/>
        <v>#REF!</v>
      </c>
      <c r="AB230" s="261" t="e">
        <f t="shared" si="56"/>
        <v>#REF!</v>
      </c>
      <c r="AC230" s="160">
        <f t="shared" si="67"/>
        <v>0</v>
      </c>
    </row>
    <row r="231" spans="1:29" s="3" customFormat="1" x14ac:dyDescent="0.25">
      <c r="A231" s="182" t="s">
        <v>1735</v>
      </c>
      <c r="B231" s="149" t="str">
        <f t="shared" si="64"/>
        <v>ML1412</v>
      </c>
      <c r="C231" s="162" t="s">
        <v>214</v>
      </c>
      <c r="D231" s="162" t="s">
        <v>3541</v>
      </c>
      <c r="E231" s="165">
        <v>2</v>
      </c>
      <c r="F231" s="40"/>
      <c r="G231" s="159">
        <v>118.35000000000001</v>
      </c>
      <c r="H231" s="261" t="e">
        <f t="shared" si="57"/>
        <v>#REF!</v>
      </c>
      <c r="I231" s="261" t="e">
        <f t="shared" si="61"/>
        <v>#REF!</v>
      </c>
      <c r="J231" s="261" t="e">
        <f t="shared" si="58"/>
        <v>#REF!</v>
      </c>
      <c r="K231" s="261" t="e">
        <f t="shared" si="59"/>
        <v>#REF!</v>
      </c>
      <c r="L231" s="261" t="e">
        <f t="shared" si="60"/>
        <v>#REF!</v>
      </c>
      <c r="M231" s="261" t="e">
        <f t="shared" si="60"/>
        <v>#REF!</v>
      </c>
      <c r="N231" s="166">
        <f t="shared" si="65"/>
        <v>0</v>
      </c>
      <c r="O231" s="12"/>
      <c r="P231" s="171" t="s">
        <v>1687</v>
      </c>
      <c r="Q231" s="156" t="str">
        <f t="shared" si="66"/>
        <v>PM3015</v>
      </c>
      <c r="R231" s="150" t="s">
        <v>239</v>
      </c>
      <c r="S231" s="157" t="s">
        <v>2938</v>
      </c>
      <c r="T231" s="163"/>
      <c r="U231" s="19"/>
      <c r="V231" s="159">
        <v>14.3</v>
      </c>
      <c r="W231" s="261" t="e">
        <f t="shared" si="52"/>
        <v>#REF!</v>
      </c>
      <c r="X231" s="261" t="e">
        <f t="shared" si="53"/>
        <v>#REF!</v>
      </c>
      <c r="Y231" s="261" t="e">
        <f t="shared" si="54"/>
        <v>#REF!</v>
      </c>
      <c r="Z231" s="261" t="e">
        <f t="shared" si="55"/>
        <v>#REF!</v>
      </c>
      <c r="AA231" s="261" t="e">
        <f t="shared" si="56"/>
        <v>#REF!</v>
      </c>
      <c r="AB231" s="261" t="e">
        <f t="shared" si="56"/>
        <v>#REF!</v>
      </c>
      <c r="AC231" s="160">
        <f t="shared" si="67"/>
        <v>0</v>
      </c>
    </row>
    <row r="232" spans="1:29" s="3" customFormat="1" x14ac:dyDescent="0.25">
      <c r="A232" s="148" t="s">
        <v>1721</v>
      </c>
      <c r="B232" s="149" t="str">
        <f t="shared" si="64"/>
        <v>ML1390</v>
      </c>
      <c r="C232" s="150" t="s">
        <v>1489</v>
      </c>
      <c r="D232" s="162" t="s">
        <v>3542</v>
      </c>
      <c r="E232" s="165"/>
      <c r="F232" s="125"/>
      <c r="G232" s="159">
        <v>190.3</v>
      </c>
      <c r="H232" s="261" t="e">
        <f t="shared" si="57"/>
        <v>#REF!</v>
      </c>
      <c r="I232" s="261" t="e">
        <f t="shared" si="61"/>
        <v>#REF!</v>
      </c>
      <c r="J232" s="261" t="e">
        <f t="shared" si="58"/>
        <v>#REF!</v>
      </c>
      <c r="K232" s="261" t="e">
        <f t="shared" si="59"/>
        <v>#REF!</v>
      </c>
      <c r="L232" s="261" t="e">
        <f t="shared" si="60"/>
        <v>#REF!</v>
      </c>
      <c r="M232" s="261" t="e">
        <f t="shared" si="60"/>
        <v>#REF!</v>
      </c>
      <c r="N232" s="160">
        <f t="shared" si="65"/>
        <v>0</v>
      </c>
      <c r="O232" s="12"/>
      <c r="P232" s="171" t="s">
        <v>1688</v>
      </c>
      <c r="Q232" s="156" t="str">
        <f t="shared" si="66"/>
        <v>PM3095</v>
      </c>
      <c r="R232" s="150" t="s">
        <v>244</v>
      </c>
      <c r="S232" s="157" t="s">
        <v>2939</v>
      </c>
      <c r="T232" s="163"/>
      <c r="U232" s="19"/>
      <c r="V232" s="159">
        <v>15.4</v>
      </c>
      <c r="W232" s="261" t="e">
        <f t="shared" si="52"/>
        <v>#REF!</v>
      </c>
      <c r="X232" s="261" t="e">
        <f t="shared" si="53"/>
        <v>#REF!</v>
      </c>
      <c r="Y232" s="261" t="e">
        <f t="shared" si="54"/>
        <v>#REF!</v>
      </c>
      <c r="Z232" s="261" t="e">
        <f t="shared" si="55"/>
        <v>#REF!</v>
      </c>
      <c r="AA232" s="261" t="e">
        <f t="shared" si="56"/>
        <v>#REF!</v>
      </c>
      <c r="AB232" s="261" t="e">
        <f t="shared" si="56"/>
        <v>#REF!</v>
      </c>
      <c r="AC232" s="160">
        <f t="shared" si="67"/>
        <v>0</v>
      </c>
    </row>
    <row r="233" spans="1:29" s="3" customFormat="1" x14ac:dyDescent="0.25">
      <c r="A233" s="171" t="s">
        <v>1693</v>
      </c>
      <c r="B233" s="149" t="str">
        <f t="shared" si="64"/>
        <v>ML1000</v>
      </c>
      <c r="C233" s="150" t="s">
        <v>1471</v>
      </c>
      <c r="D233" s="162" t="s">
        <v>4014</v>
      </c>
      <c r="E233" s="165"/>
      <c r="F233" s="19"/>
      <c r="G233" s="159">
        <v>4.2</v>
      </c>
      <c r="H233" s="261" t="e">
        <f t="shared" si="57"/>
        <v>#REF!</v>
      </c>
      <c r="I233" s="261" t="e">
        <f t="shared" si="61"/>
        <v>#REF!</v>
      </c>
      <c r="J233" s="261" t="e">
        <f t="shared" si="58"/>
        <v>#REF!</v>
      </c>
      <c r="K233" s="261" t="e">
        <f t="shared" si="59"/>
        <v>#REF!</v>
      </c>
      <c r="L233" s="261" t="e">
        <f t="shared" si="60"/>
        <v>#REF!</v>
      </c>
      <c r="M233" s="261" t="e">
        <f t="shared" si="60"/>
        <v>#REF!</v>
      </c>
      <c r="N233" s="173">
        <f t="shared" si="65"/>
        <v>0</v>
      </c>
      <c r="O233" s="12"/>
      <c r="P233" s="171" t="s">
        <v>1739</v>
      </c>
      <c r="Q233" s="156" t="str">
        <f t="shared" si="66"/>
        <v>PM4000</v>
      </c>
      <c r="R233" s="150" t="s">
        <v>410</v>
      </c>
      <c r="S233" s="157" t="s">
        <v>2940</v>
      </c>
      <c r="T233" s="163">
        <v>6</v>
      </c>
      <c r="U233" s="19"/>
      <c r="V233" s="159">
        <v>10.75</v>
      </c>
      <c r="W233" s="261" t="e">
        <f t="shared" si="52"/>
        <v>#REF!</v>
      </c>
      <c r="X233" s="261" t="e">
        <f t="shared" si="53"/>
        <v>#REF!</v>
      </c>
      <c r="Y233" s="261" t="e">
        <f t="shared" si="54"/>
        <v>#REF!</v>
      </c>
      <c r="Z233" s="261" t="e">
        <f t="shared" si="55"/>
        <v>#REF!</v>
      </c>
      <c r="AA233" s="261" t="e">
        <f t="shared" si="56"/>
        <v>#REF!</v>
      </c>
      <c r="AB233" s="261" t="e">
        <f t="shared" si="56"/>
        <v>#REF!</v>
      </c>
      <c r="AC233" s="160">
        <f t="shared" si="67"/>
        <v>0</v>
      </c>
    </row>
    <row r="234" spans="1:29" s="3" customFormat="1" x14ac:dyDescent="0.25">
      <c r="A234" s="171" t="s">
        <v>1694</v>
      </c>
      <c r="B234" s="149" t="str">
        <f t="shared" si="64"/>
        <v>ML1001</v>
      </c>
      <c r="C234" s="150" t="s">
        <v>1472</v>
      </c>
      <c r="D234" s="162" t="s">
        <v>4015</v>
      </c>
      <c r="E234" s="165">
        <v>12</v>
      </c>
      <c r="F234" s="19"/>
      <c r="G234" s="159">
        <v>5.4</v>
      </c>
      <c r="H234" s="261" t="e">
        <f t="shared" si="57"/>
        <v>#REF!</v>
      </c>
      <c r="I234" s="261" t="e">
        <f t="shared" si="61"/>
        <v>#REF!</v>
      </c>
      <c r="J234" s="261" t="e">
        <f t="shared" si="58"/>
        <v>#REF!</v>
      </c>
      <c r="K234" s="261" t="e">
        <f t="shared" si="59"/>
        <v>#REF!</v>
      </c>
      <c r="L234" s="261" t="e">
        <f t="shared" si="60"/>
        <v>#REF!</v>
      </c>
      <c r="M234" s="261" t="e">
        <f t="shared" si="60"/>
        <v>#REF!</v>
      </c>
      <c r="N234" s="173">
        <f t="shared" si="65"/>
        <v>0</v>
      </c>
      <c r="O234" s="12"/>
      <c r="P234" s="171" t="s">
        <v>1689</v>
      </c>
      <c r="Q234" s="156" t="str">
        <f t="shared" si="66"/>
        <v>PM4025</v>
      </c>
      <c r="R234" s="150" t="s">
        <v>411</v>
      </c>
      <c r="S234" s="162" t="s">
        <v>3543</v>
      </c>
      <c r="T234" s="163"/>
      <c r="U234" s="19"/>
      <c r="V234" s="159">
        <v>27.200000000000003</v>
      </c>
      <c r="W234" s="261" t="e">
        <f t="shared" si="52"/>
        <v>#REF!</v>
      </c>
      <c r="X234" s="261" t="e">
        <f t="shared" si="53"/>
        <v>#REF!</v>
      </c>
      <c r="Y234" s="261" t="e">
        <f t="shared" si="54"/>
        <v>#REF!</v>
      </c>
      <c r="Z234" s="261" t="e">
        <f t="shared" si="55"/>
        <v>#REF!</v>
      </c>
      <c r="AA234" s="261" t="e">
        <f t="shared" si="56"/>
        <v>#REF!</v>
      </c>
      <c r="AB234" s="261" t="e">
        <f t="shared" si="56"/>
        <v>#REF!</v>
      </c>
      <c r="AC234" s="160">
        <f t="shared" si="67"/>
        <v>0</v>
      </c>
    </row>
    <row r="235" spans="1:29" s="3" customFormat="1" x14ac:dyDescent="0.25">
      <c r="A235" s="171" t="s">
        <v>1695</v>
      </c>
      <c r="B235" s="149" t="str">
        <f t="shared" si="64"/>
        <v>ML1002</v>
      </c>
      <c r="C235" s="150" t="s">
        <v>1473</v>
      </c>
      <c r="D235" s="162" t="s">
        <v>4016</v>
      </c>
      <c r="E235" s="165">
        <v>12</v>
      </c>
      <c r="F235" s="19"/>
      <c r="G235" s="159">
        <v>5.75</v>
      </c>
      <c r="H235" s="261" t="e">
        <f t="shared" si="57"/>
        <v>#REF!</v>
      </c>
      <c r="I235" s="261" t="e">
        <f t="shared" si="61"/>
        <v>#REF!</v>
      </c>
      <c r="J235" s="261" t="e">
        <f t="shared" si="58"/>
        <v>#REF!</v>
      </c>
      <c r="K235" s="261" t="e">
        <f t="shared" si="59"/>
        <v>#REF!</v>
      </c>
      <c r="L235" s="261" t="e">
        <f t="shared" si="60"/>
        <v>#REF!</v>
      </c>
      <c r="M235" s="261" t="e">
        <f t="shared" si="60"/>
        <v>#REF!</v>
      </c>
      <c r="N235" s="173">
        <f t="shared" si="65"/>
        <v>0</v>
      </c>
      <c r="O235" s="12"/>
      <c r="P235" s="171" t="s">
        <v>1690</v>
      </c>
      <c r="Q235" s="156" t="str">
        <f t="shared" si="66"/>
        <v>PM4030</v>
      </c>
      <c r="R235" s="150" t="s">
        <v>1541</v>
      </c>
      <c r="S235" s="162" t="s">
        <v>3544</v>
      </c>
      <c r="T235" s="163">
        <v>2</v>
      </c>
      <c r="U235" s="19"/>
      <c r="V235" s="159">
        <v>19.3</v>
      </c>
      <c r="W235" s="261" t="e">
        <f t="shared" si="52"/>
        <v>#REF!</v>
      </c>
      <c r="X235" s="261" t="e">
        <f t="shared" si="53"/>
        <v>#REF!</v>
      </c>
      <c r="Y235" s="261" t="e">
        <f t="shared" si="54"/>
        <v>#REF!</v>
      </c>
      <c r="Z235" s="261" t="e">
        <f t="shared" si="55"/>
        <v>#REF!</v>
      </c>
      <c r="AA235" s="261" t="e">
        <f t="shared" si="56"/>
        <v>#REF!</v>
      </c>
      <c r="AB235" s="261" t="e">
        <f t="shared" si="56"/>
        <v>#REF!</v>
      </c>
      <c r="AC235" s="160">
        <f t="shared" si="67"/>
        <v>0</v>
      </c>
    </row>
    <row r="236" spans="1:29" s="3" customFormat="1" x14ac:dyDescent="0.25">
      <c r="A236" s="171" t="s">
        <v>1696</v>
      </c>
      <c r="B236" s="149" t="str">
        <f t="shared" si="64"/>
        <v>ML1006</v>
      </c>
      <c r="C236" s="150" t="s">
        <v>1474</v>
      </c>
      <c r="D236" s="157" t="s">
        <v>3985</v>
      </c>
      <c r="E236" s="165">
        <v>12</v>
      </c>
      <c r="F236" s="19"/>
      <c r="G236" s="159">
        <v>4.6000000000000005</v>
      </c>
      <c r="H236" s="261" t="e">
        <f t="shared" si="57"/>
        <v>#REF!</v>
      </c>
      <c r="I236" s="261" t="e">
        <f t="shared" si="61"/>
        <v>#REF!</v>
      </c>
      <c r="J236" s="261" t="e">
        <f t="shared" si="58"/>
        <v>#REF!</v>
      </c>
      <c r="K236" s="261" t="e">
        <f t="shared" si="59"/>
        <v>#REF!</v>
      </c>
      <c r="L236" s="261" t="e">
        <f t="shared" si="60"/>
        <v>#REF!</v>
      </c>
      <c r="M236" s="261" t="e">
        <f t="shared" si="60"/>
        <v>#REF!</v>
      </c>
      <c r="N236" s="173">
        <f t="shared" si="65"/>
        <v>0</v>
      </c>
      <c r="O236" s="12"/>
      <c r="P236" s="148" t="s">
        <v>1740</v>
      </c>
      <c r="Q236" s="149" t="str">
        <f>HYPERLINK(S236,R236)</f>
        <v>PM2070</v>
      </c>
      <c r="R236" s="150" t="s">
        <v>1535</v>
      </c>
      <c r="S236" s="162" t="s">
        <v>3545</v>
      </c>
      <c r="T236" s="165"/>
      <c r="U236" s="125"/>
      <c r="V236" s="159">
        <v>13.5</v>
      </c>
      <c r="W236" s="261" t="e">
        <f t="shared" si="52"/>
        <v>#REF!</v>
      </c>
      <c r="X236" s="261" t="e">
        <f t="shared" si="53"/>
        <v>#REF!</v>
      </c>
      <c r="Y236" s="261" t="e">
        <f t="shared" si="54"/>
        <v>#REF!</v>
      </c>
      <c r="Z236" s="261" t="e">
        <f t="shared" si="55"/>
        <v>#REF!</v>
      </c>
      <c r="AA236" s="261" t="e">
        <f t="shared" si="56"/>
        <v>#REF!</v>
      </c>
      <c r="AB236" s="261" t="e">
        <f t="shared" si="56"/>
        <v>#REF!</v>
      </c>
      <c r="AC236" s="160">
        <f t="shared" si="67"/>
        <v>0</v>
      </c>
    </row>
    <row r="237" spans="1:29" s="3" customFormat="1" x14ac:dyDescent="0.25">
      <c r="A237" s="171" t="s">
        <v>1697</v>
      </c>
      <c r="B237" s="149" t="str">
        <f t="shared" si="64"/>
        <v>ML1007</v>
      </c>
      <c r="C237" s="150" t="s">
        <v>1475</v>
      </c>
      <c r="D237" s="157" t="s">
        <v>3986</v>
      </c>
      <c r="E237" s="165">
        <v>12</v>
      </c>
      <c r="F237" s="19"/>
      <c r="G237" s="159">
        <v>5.25</v>
      </c>
      <c r="H237" s="261" t="e">
        <f t="shared" si="57"/>
        <v>#REF!</v>
      </c>
      <c r="I237" s="261" t="e">
        <f t="shared" si="61"/>
        <v>#REF!</v>
      </c>
      <c r="J237" s="261" t="e">
        <f t="shared" si="58"/>
        <v>#REF!</v>
      </c>
      <c r="K237" s="261" t="e">
        <f t="shared" si="59"/>
        <v>#REF!</v>
      </c>
      <c r="L237" s="261" t="e">
        <f t="shared" si="60"/>
        <v>#REF!</v>
      </c>
      <c r="M237" s="261" t="e">
        <f t="shared" si="60"/>
        <v>#REF!</v>
      </c>
      <c r="N237" s="173">
        <f t="shared" si="65"/>
        <v>0</v>
      </c>
      <c r="O237" s="12"/>
      <c r="P237" s="148" t="s">
        <v>1741</v>
      </c>
      <c r="Q237" s="149" t="str">
        <f>HYPERLINK(S237,R237)</f>
        <v>PM2080</v>
      </c>
      <c r="R237" s="150" t="s">
        <v>1536</v>
      </c>
      <c r="S237" s="162" t="s">
        <v>3546</v>
      </c>
      <c r="T237" s="165"/>
      <c r="U237" s="125"/>
      <c r="V237" s="159">
        <v>16.45</v>
      </c>
      <c r="W237" s="261" t="e">
        <f t="shared" si="52"/>
        <v>#REF!</v>
      </c>
      <c r="X237" s="261" t="e">
        <f t="shared" si="53"/>
        <v>#REF!</v>
      </c>
      <c r="Y237" s="261" t="e">
        <f t="shared" si="54"/>
        <v>#REF!</v>
      </c>
      <c r="Z237" s="261" t="e">
        <f t="shared" si="55"/>
        <v>#REF!</v>
      </c>
      <c r="AA237" s="261" t="e">
        <f t="shared" si="56"/>
        <v>#REF!</v>
      </c>
      <c r="AB237" s="261" t="e">
        <f t="shared" si="56"/>
        <v>#REF!</v>
      </c>
      <c r="AC237" s="160">
        <f t="shared" si="67"/>
        <v>0</v>
      </c>
    </row>
    <row r="238" spans="1:29" s="3" customFormat="1" x14ac:dyDescent="0.25">
      <c r="A238" s="171" t="s">
        <v>1709</v>
      </c>
      <c r="B238" s="149" t="str">
        <f t="shared" si="64"/>
        <v>ML1010</v>
      </c>
      <c r="C238" s="150" t="s">
        <v>1476</v>
      </c>
      <c r="D238" s="157" t="s">
        <v>3987</v>
      </c>
      <c r="E238" s="165">
        <v>12</v>
      </c>
      <c r="F238" s="19"/>
      <c r="G238" s="159">
        <v>6.4</v>
      </c>
      <c r="H238" s="261" t="e">
        <f t="shared" si="57"/>
        <v>#REF!</v>
      </c>
      <c r="I238" s="261" t="e">
        <f t="shared" si="61"/>
        <v>#REF!</v>
      </c>
      <c r="J238" s="261" t="e">
        <f t="shared" si="58"/>
        <v>#REF!</v>
      </c>
      <c r="K238" s="261" t="e">
        <f t="shared" si="59"/>
        <v>#REF!</v>
      </c>
      <c r="L238" s="261" t="e">
        <f t="shared" si="60"/>
        <v>#REF!</v>
      </c>
      <c r="M238" s="261" t="e">
        <f t="shared" si="60"/>
        <v>#REF!</v>
      </c>
      <c r="N238" s="173">
        <f t="shared" si="65"/>
        <v>0</v>
      </c>
      <c r="O238" s="12"/>
      <c r="P238" s="171" t="s">
        <v>4071</v>
      </c>
      <c r="Q238" s="149" t="str">
        <f>HYPERLINK(S238,R238)</f>
        <v>PM5285</v>
      </c>
      <c r="R238" s="150" t="s">
        <v>4072</v>
      </c>
      <c r="S238" s="162"/>
      <c r="T238" s="165"/>
      <c r="U238" s="19"/>
      <c r="V238" s="159">
        <v>16.25</v>
      </c>
      <c r="W238" s="261" t="e">
        <f t="shared" si="52"/>
        <v>#REF!</v>
      </c>
      <c r="X238" s="261" t="e">
        <f t="shared" si="53"/>
        <v>#REF!</v>
      </c>
      <c r="Y238" s="261" t="e">
        <f t="shared" si="54"/>
        <v>#REF!</v>
      </c>
      <c r="Z238" s="261" t="e">
        <f t="shared" si="55"/>
        <v>#REF!</v>
      </c>
      <c r="AA238" s="261" t="e">
        <f t="shared" si="56"/>
        <v>#REF!</v>
      </c>
      <c r="AB238" s="261" t="e">
        <f t="shared" si="56"/>
        <v>#REF!</v>
      </c>
      <c r="AC238" s="166">
        <f t="shared" si="67"/>
        <v>0</v>
      </c>
    </row>
    <row r="239" spans="1:29" s="3" customFormat="1" x14ac:dyDescent="0.25">
      <c r="A239" s="171" t="s">
        <v>1698</v>
      </c>
      <c r="B239" s="156" t="str">
        <f t="shared" si="64"/>
        <v>ML1026</v>
      </c>
      <c r="C239" s="150" t="s">
        <v>1477</v>
      </c>
      <c r="D239" s="157" t="s">
        <v>3988</v>
      </c>
      <c r="E239" s="163">
        <v>12</v>
      </c>
      <c r="F239" s="19"/>
      <c r="G239" s="159">
        <v>9.8000000000000007</v>
      </c>
      <c r="H239" s="261" t="e">
        <f t="shared" si="57"/>
        <v>#REF!</v>
      </c>
      <c r="I239" s="261" t="e">
        <f t="shared" si="61"/>
        <v>#REF!</v>
      </c>
      <c r="J239" s="261" t="e">
        <f t="shared" si="58"/>
        <v>#REF!</v>
      </c>
      <c r="K239" s="261" t="e">
        <f t="shared" si="59"/>
        <v>#REF!</v>
      </c>
      <c r="L239" s="261" t="e">
        <f t="shared" si="60"/>
        <v>#REF!</v>
      </c>
      <c r="M239" s="261" t="e">
        <f t="shared" si="60"/>
        <v>#REF!</v>
      </c>
      <c r="N239" s="160">
        <f t="shared" si="65"/>
        <v>0</v>
      </c>
      <c r="O239" s="12"/>
      <c r="P239" s="148" t="s">
        <v>1742</v>
      </c>
      <c r="Q239" s="149" t="str">
        <f>HYPERLINK(S239,R239)</f>
        <v>PM2045</v>
      </c>
      <c r="R239" s="150" t="s">
        <v>1534</v>
      </c>
      <c r="S239" s="162" t="s">
        <v>3547</v>
      </c>
      <c r="T239" s="165"/>
      <c r="U239" s="125"/>
      <c r="V239" s="159">
        <v>51.550000000000004</v>
      </c>
      <c r="W239" s="261" t="e">
        <f t="shared" si="52"/>
        <v>#REF!</v>
      </c>
      <c r="X239" s="261" t="e">
        <f t="shared" si="53"/>
        <v>#REF!</v>
      </c>
      <c r="Y239" s="261" t="e">
        <f t="shared" si="54"/>
        <v>#REF!</v>
      </c>
      <c r="Z239" s="261" t="e">
        <f t="shared" si="55"/>
        <v>#REF!</v>
      </c>
      <c r="AA239" s="261" t="e">
        <f t="shared" si="56"/>
        <v>#REF!</v>
      </c>
      <c r="AB239" s="261" t="e">
        <f t="shared" si="56"/>
        <v>#REF!</v>
      </c>
      <c r="AC239" s="160">
        <f t="shared" si="67"/>
        <v>0</v>
      </c>
    </row>
    <row r="240" spans="1:29" x14ac:dyDescent="0.25">
      <c r="A240" s="171" t="s">
        <v>2648</v>
      </c>
      <c r="B240" s="156" t="str">
        <f t="shared" si="64"/>
        <v>ML1027</v>
      </c>
      <c r="C240" s="150" t="s">
        <v>1478</v>
      </c>
      <c r="D240" s="157" t="s">
        <v>3989</v>
      </c>
      <c r="E240" s="163">
        <v>12</v>
      </c>
      <c r="F240" s="19"/>
      <c r="G240" s="159">
        <v>6.5</v>
      </c>
      <c r="H240" s="261" t="e">
        <f t="shared" si="57"/>
        <v>#REF!</v>
      </c>
      <c r="I240" s="261" t="e">
        <f t="shared" si="61"/>
        <v>#REF!</v>
      </c>
      <c r="J240" s="261" t="e">
        <f t="shared" si="58"/>
        <v>#REF!</v>
      </c>
      <c r="K240" s="261" t="e">
        <f t="shared" si="59"/>
        <v>#REF!</v>
      </c>
      <c r="L240" s="261" t="e">
        <f t="shared" si="60"/>
        <v>#REF!</v>
      </c>
      <c r="M240" s="261" t="e">
        <f t="shared" si="60"/>
        <v>#REF!</v>
      </c>
      <c r="N240" s="160">
        <f t="shared" si="65"/>
        <v>0</v>
      </c>
      <c r="O240" s="12"/>
      <c r="P240" s="148" t="s">
        <v>1743</v>
      </c>
      <c r="Q240" s="149" t="str">
        <f>HYPERLINK(S240,R240)</f>
        <v>PM5035</v>
      </c>
      <c r="R240" s="150" t="s">
        <v>198</v>
      </c>
      <c r="S240" s="162" t="s">
        <v>3548</v>
      </c>
      <c r="T240" s="165">
        <v>1</v>
      </c>
      <c r="U240" s="125"/>
      <c r="V240" s="159">
        <v>405</v>
      </c>
      <c r="W240" s="261" t="e">
        <f t="shared" si="52"/>
        <v>#REF!</v>
      </c>
      <c r="X240" s="261" t="e">
        <f t="shared" si="53"/>
        <v>#REF!</v>
      </c>
      <c r="Y240" s="261" t="e">
        <f t="shared" si="54"/>
        <v>#REF!</v>
      </c>
      <c r="Z240" s="261" t="e">
        <f t="shared" si="55"/>
        <v>#REF!</v>
      </c>
      <c r="AA240" s="261" t="e">
        <f t="shared" si="56"/>
        <v>#REF!</v>
      </c>
      <c r="AB240" s="261" t="e">
        <f t="shared" si="56"/>
        <v>#REF!</v>
      </c>
      <c r="AC240" s="160">
        <f t="shared" si="67"/>
        <v>0</v>
      </c>
    </row>
    <row r="241" spans="1:29" x14ac:dyDescent="0.25">
      <c r="A241" s="171" t="s">
        <v>2649</v>
      </c>
      <c r="B241" s="156" t="str">
        <f t="shared" si="64"/>
        <v>ML1044</v>
      </c>
      <c r="C241" s="150" t="s">
        <v>1479</v>
      </c>
      <c r="D241" s="157" t="s">
        <v>3990</v>
      </c>
      <c r="E241" s="163">
        <v>12</v>
      </c>
      <c r="F241" s="19"/>
      <c r="G241" s="159">
        <v>4.6000000000000005</v>
      </c>
      <c r="H241" s="261" t="e">
        <f t="shared" si="57"/>
        <v>#REF!</v>
      </c>
      <c r="I241" s="261" t="e">
        <f t="shared" si="61"/>
        <v>#REF!</v>
      </c>
      <c r="J241" s="261" t="e">
        <f t="shared" si="58"/>
        <v>#REF!</v>
      </c>
      <c r="K241" s="261" t="e">
        <f t="shared" si="59"/>
        <v>#REF!</v>
      </c>
      <c r="L241" s="261" t="e">
        <f t="shared" si="60"/>
        <v>#REF!</v>
      </c>
      <c r="M241" s="261" t="e">
        <f t="shared" si="60"/>
        <v>#REF!</v>
      </c>
      <c r="N241" s="160">
        <f t="shared" si="65"/>
        <v>0</v>
      </c>
      <c r="O241" s="12"/>
      <c r="P241" s="148" t="s">
        <v>4073</v>
      </c>
      <c r="Q241" s="149" t="s">
        <v>4074</v>
      </c>
      <c r="R241" s="150" t="s">
        <v>4074</v>
      </c>
      <c r="S241" s="162"/>
      <c r="T241" s="165"/>
      <c r="U241" s="125"/>
      <c r="V241" s="159">
        <v>74.95</v>
      </c>
      <c r="W241" s="261" t="e">
        <f t="shared" si="52"/>
        <v>#REF!</v>
      </c>
      <c r="X241" s="261" t="e">
        <f t="shared" si="53"/>
        <v>#REF!</v>
      </c>
      <c r="Y241" s="261" t="e">
        <f t="shared" si="54"/>
        <v>#REF!</v>
      </c>
      <c r="Z241" s="261" t="e">
        <f t="shared" si="55"/>
        <v>#REF!</v>
      </c>
      <c r="AA241" s="261" t="e">
        <f t="shared" si="56"/>
        <v>#REF!</v>
      </c>
      <c r="AB241" s="261" t="e">
        <f t="shared" si="56"/>
        <v>#REF!</v>
      </c>
      <c r="AC241" s="160">
        <f t="shared" si="67"/>
        <v>0</v>
      </c>
    </row>
    <row r="242" spans="1:29" x14ac:dyDescent="0.25">
      <c r="A242" s="171" t="s">
        <v>1699</v>
      </c>
      <c r="B242" s="156" t="str">
        <f t="shared" si="64"/>
        <v>ML1055</v>
      </c>
      <c r="C242" s="150" t="s">
        <v>1480</v>
      </c>
      <c r="D242" s="157" t="s">
        <v>3991</v>
      </c>
      <c r="E242" s="163">
        <v>12</v>
      </c>
      <c r="F242" s="19"/>
      <c r="G242" s="159">
        <v>4.8500000000000005</v>
      </c>
      <c r="H242" s="261" t="e">
        <f t="shared" si="57"/>
        <v>#REF!</v>
      </c>
      <c r="I242" s="261" t="e">
        <f t="shared" si="61"/>
        <v>#REF!</v>
      </c>
      <c r="J242" s="261" t="e">
        <f t="shared" si="58"/>
        <v>#REF!</v>
      </c>
      <c r="K242" s="261" t="e">
        <f t="shared" si="59"/>
        <v>#REF!</v>
      </c>
      <c r="L242" s="261" t="e">
        <f t="shared" si="60"/>
        <v>#REF!</v>
      </c>
      <c r="M242" s="261" t="e">
        <f t="shared" si="60"/>
        <v>#REF!</v>
      </c>
      <c r="N242" s="160">
        <f t="shared" si="65"/>
        <v>0</v>
      </c>
      <c r="O242" s="12"/>
      <c r="P242" s="148" t="s">
        <v>1744</v>
      </c>
      <c r="Q242" s="149" t="str">
        <f>HYPERLINK(S242,R242)</f>
        <v>PM1090</v>
      </c>
      <c r="R242" s="150" t="s">
        <v>1533</v>
      </c>
      <c r="S242" s="162" t="s">
        <v>3549</v>
      </c>
      <c r="T242" s="165"/>
      <c r="U242" s="125"/>
      <c r="V242" s="159">
        <v>13.850000000000001</v>
      </c>
      <c r="W242" s="261" t="e">
        <f t="shared" si="52"/>
        <v>#REF!</v>
      </c>
      <c r="X242" s="261" t="e">
        <f t="shared" si="53"/>
        <v>#REF!</v>
      </c>
      <c r="Y242" s="261" t="e">
        <f t="shared" si="54"/>
        <v>#REF!</v>
      </c>
      <c r="Z242" s="261" t="e">
        <f t="shared" si="55"/>
        <v>#REF!</v>
      </c>
      <c r="AA242" s="261" t="e">
        <f t="shared" si="56"/>
        <v>#REF!</v>
      </c>
      <c r="AB242" s="261" t="e">
        <f t="shared" si="56"/>
        <v>#REF!</v>
      </c>
      <c r="AC242" s="160">
        <f t="shared" si="67"/>
        <v>0</v>
      </c>
    </row>
    <row r="243" spans="1:29" x14ac:dyDescent="0.25">
      <c r="A243" s="171" t="s">
        <v>1700</v>
      </c>
      <c r="B243" s="156" t="str">
        <f t="shared" si="64"/>
        <v>ML1066</v>
      </c>
      <c r="C243" s="150" t="s">
        <v>1481</v>
      </c>
      <c r="D243" s="157" t="s">
        <v>3992</v>
      </c>
      <c r="E243" s="163">
        <v>12</v>
      </c>
      <c r="F243" s="19"/>
      <c r="G243" s="159">
        <v>4.75</v>
      </c>
      <c r="H243" s="261" t="e">
        <f t="shared" si="57"/>
        <v>#REF!</v>
      </c>
      <c r="I243" s="261" t="e">
        <f t="shared" si="61"/>
        <v>#REF!</v>
      </c>
      <c r="J243" s="261" t="e">
        <f t="shared" si="58"/>
        <v>#REF!</v>
      </c>
      <c r="K243" s="261" t="e">
        <f t="shared" si="59"/>
        <v>#REF!</v>
      </c>
      <c r="L243" s="261" t="e">
        <f t="shared" si="60"/>
        <v>#REF!</v>
      </c>
      <c r="M243" s="261" t="e">
        <f t="shared" si="60"/>
        <v>#REF!</v>
      </c>
      <c r="N243" s="160">
        <f t="shared" si="65"/>
        <v>0</v>
      </c>
      <c r="O243" s="12"/>
      <c r="P243" s="171" t="s">
        <v>4075</v>
      </c>
      <c r="Q243" s="149" t="str">
        <f>HYPERLINK(S243,R243)</f>
        <v>PM1060</v>
      </c>
      <c r="R243" s="150" t="s">
        <v>1532</v>
      </c>
      <c r="S243" s="162" t="s">
        <v>3550</v>
      </c>
      <c r="T243" s="165"/>
      <c r="U243" s="19"/>
      <c r="V243" s="159">
        <v>14.450000000000001</v>
      </c>
      <c r="W243" s="261" t="e">
        <f t="shared" si="52"/>
        <v>#REF!</v>
      </c>
      <c r="X243" s="261" t="e">
        <f t="shared" si="53"/>
        <v>#REF!</v>
      </c>
      <c r="Y243" s="261" t="e">
        <f t="shared" si="54"/>
        <v>#REF!</v>
      </c>
      <c r="Z243" s="261" t="e">
        <f t="shared" si="55"/>
        <v>#REF!</v>
      </c>
      <c r="AA243" s="261" t="e">
        <f t="shared" si="56"/>
        <v>#REF!</v>
      </c>
      <c r="AB243" s="261" t="e">
        <f t="shared" si="56"/>
        <v>#REF!</v>
      </c>
      <c r="AC243" s="166">
        <f t="shared" si="67"/>
        <v>0</v>
      </c>
    </row>
    <row r="244" spans="1:29" s="3" customFormat="1" x14ac:dyDescent="0.25">
      <c r="A244" s="171" t="s">
        <v>1701</v>
      </c>
      <c r="B244" s="156" t="str">
        <f t="shared" si="64"/>
        <v>ML1118</v>
      </c>
      <c r="C244" s="150" t="s">
        <v>1482</v>
      </c>
      <c r="D244" s="157" t="s">
        <v>3993</v>
      </c>
      <c r="E244" s="163">
        <v>12</v>
      </c>
      <c r="F244" s="19"/>
      <c r="G244" s="159">
        <v>7.0500000000000007</v>
      </c>
      <c r="H244" s="261" t="e">
        <f t="shared" si="57"/>
        <v>#REF!</v>
      </c>
      <c r="I244" s="261" t="e">
        <f t="shared" si="61"/>
        <v>#REF!</v>
      </c>
      <c r="J244" s="261" t="e">
        <f t="shared" si="58"/>
        <v>#REF!</v>
      </c>
      <c r="K244" s="261" t="e">
        <f t="shared" si="59"/>
        <v>#REF!</v>
      </c>
      <c r="L244" s="261" t="e">
        <f t="shared" si="60"/>
        <v>#REF!</v>
      </c>
      <c r="M244" s="261" t="e">
        <f t="shared" si="60"/>
        <v>#REF!</v>
      </c>
      <c r="N244" s="160">
        <f t="shared" si="65"/>
        <v>0</v>
      </c>
      <c r="O244" s="12"/>
      <c r="P244" s="148" t="s">
        <v>1745</v>
      </c>
      <c r="Q244" s="149" t="str">
        <f>HYPERLINK(S244,R244)</f>
        <v>PM4045</v>
      </c>
      <c r="R244" s="150" t="s">
        <v>1542</v>
      </c>
      <c r="S244" s="162" t="s">
        <v>3551</v>
      </c>
      <c r="T244" s="165">
        <v>10</v>
      </c>
      <c r="U244" s="125"/>
      <c r="V244" s="159">
        <v>12.600000000000001</v>
      </c>
      <c r="W244" s="261" t="e">
        <f t="shared" si="52"/>
        <v>#REF!</v>
      </c>
      <c r="X244" s="261" t="e">
        <f t="shared" si="53"/>
        <v>#REF!</v>
      </c>
      <c r="Y244" s="261" t="e">
        <f t="shared" si="54"/>
        <v>#REF!</v>
      </c>
      <c r="Z244" s="261" t="e">
        <f t="shared" si="55"/>
        <v>#REF!</v>
      </c>
      <c r="AA244" s="261" t="e">
        <f t="shared" si="56"/>
        <v>#REF!</v>
      </c>
      <c r="AB244" s="261" t="e">
        <f t="shared" si="56"/>
        <v>#REF!</v>
      </c>
      <c r="AC244" s="160">
        <f t="shared" si="67"/>
        <v>0</v>
      </c>
    </row>
    <row r="245" spans="1:29" s="3" customFormat="1" x14ac:dyDescent="0.25">
      <c r="A245" s="171" t="s">
        <v>1702</v>
      </c>
      <c r="B245" s="156" t="str">
        <f t="shared" si="64"/>
        <v>ML1119</v>
      </c>
      <c r="C245" s="150" t="s">
        <v>1483</v>
      </c>
      <c r="D245" s="157" t="s">
        <v>3994</v>
      </c>
      <c r="E245" s="163">
        <v>12</v>
      </c>
      <c r="F245" s="19"/>
      <c r="G245" s="159">
        <v>8.6</v>
      </c>
      <c r="H245" s="261" t="e">
        <f t="shared" si="57"/>
        <v>#REF!</v>
      </c>
      <c r="I245" s="261" t="e">
        <f t="shared" si="61"/>
        <v>#REF!</v>
      </c>
      <c r="J245" s="261" t="e">
        <f t="shared" si="58"/>
        <v>#REF!</v>
      </c>
      <c r="K245" s="261" t="e">
        <f t="shared" si="59"/>
        <v>#REF!</v>
      </c>
      <c r="L245" s="261" t="e">
        <f t="shared" si="60"/>
        <v>#REF!</v>
      </c>
      <c r="M245" s="261" t="e">
        <f t="shared" si="60"/>
        <v>#REF!</v>
      </c>
      <c r="N245" s="160">
        <f t="shared" si="65"/>
        <v>0</v>
      </c>
      <c r="O245" s="12"/>
      <c r="P245" s="148" t="s">
        <v>4076</v>
      </c>
      <c r="Q245" s="149" t="s">
        <v>4077</v>
      </c>
      <c r="R245" s="150" t="s">
        <v>4077</v>
      </c>
      <c r="S245" s="162"/>
      <c r="T245" s="165"/>
      <c r="U245" s="125"/>
      <c r="V245" s="159">
        <v>47.5</v>
      </c>
      <c r="W245" s="261" t="e">
        <f t="shared" si="52"/>
        <v>#REF!</v>
      </c>
      <c r="X245" s="261" t="e">
        <f t="shared" si="53"/>
        <v>#REF!</v>
      </c>
      <c r="Y245" s="261" t="e">
        <f t="shared" si="54"/>
        <v>#REF!</v>
      </c>
      <c r="Z245" s="261" t="e">
        <f t="shared" si="55"/>
        <v>#REF!</v>
      </c>
      <c r="AA245" s="261" t="e">
        <f t="shared" si="56"/>
        <v>#REF!</v>
      </c>
      <c r="AB245" s="261" t="e">
        <f t="shared" si="56"/>
        <v>#REF!</v>
      </c>
      <c r="AC245" s="160">
        <f t="shared" si="67"/>
        <v>0</v>
      </c>
    </row>
    <row r="246" spans="1:29" s="3" customFormat="1" x14ac:dyDescent="0.25">
      <c r="A246" s="171" t="s">
        <v>1703</v>
      </c>
      <c r="B246" s="156" t="str">
        <f t="shared" si="64"/>
        <v>ML1120</v>
      </c>
      <c r="C246" s="150" t="s">
        <v>1484</v>
      </c>
      <c r="D246" s="157" t="s">
        <v>3995</v>
      </c>
      <c r="E246" s="163">
        <v>12</v>
      </c>
      <c r="F246" s="19"/>
      <c r="G246" s="159">
        <v>11.15</v>
      </c>
      <c r="H246" s="261" t="e">
        <f t="shared" si="57"/>
        <v>#REF!</v>
      </c>
      <c r="I246" s="261" t="e">
        <f t="shared" si="61"/>
        <v>#REF!</v>
      </c>
      <c r="J246" s="261" t="e">
        <f t="shared" si="58"/>
        <v>#REF!</v>
      </c>
      <c r="K246" s="261" t="e">
        <f t="shared" si="59"/>
        <v>#REF!</v>
      </c>
      <c r="L246" s="261" t="e">
        <f t="shared" si="60"/>
        <v>#REF!</v>
      </c>
      <c r="M246" s="261" t="e">
        <f t="shared" si="60"/>
        <v>#REF!</v>
      </c>
      <c r="N246" s="160">
        <f t="shared" si="65"/>
        <v>0</v>
      </c>
      <c r="O246" s="12"/>
      <c r="P246" s="148" t="s">
        <v>4078</v>
      </c>
      <c r="Q246" s="149" t="s">
        <v>4079</v>
      </c>
      <c r="R246" s="150" t="s">
        <v>4079</v>
      </c>
      <c r="S246" s="198"/>
      <c r="T246" s="198"/>
      <c r="U246" s="198"/>
      <c r="V246" s="159">
        <v>152.5</v>
      </c>
      <c r="W246" s="261" t="e">
        <f t="shared" si="52"/>
        <v>#REF!</v>
      </c>
      <c r="X246" s="261" t="e">
        <f t="shared" si="53"/>
        <v>#REF!</v>
      </c>
      <c r="Y246" s="261" t="e">
        <f t="shared" si="54"/>
        <v>#REF!</v>
      </c>
      <c r="Z246" s="261" t="e">
        <f t="shared" si="55"/>
        <v>#REF!</v>
      </c>
      <c r="AA246" s="261" t="e">
        <f t="shared" si="56"/>
        <v>#REF!</v>
      </c>
      <c r="AB246" s="261" t="e">
        <f t="shared" si="56"/>
        <v>#REF!</v>
      </c>
      <c r="AC246" s="160">
        <f t="shared" si="67"/>
        <v>0</v>
      </c>
    </row>
    <row r="247" spans="1:29" s="3" customFormat="1" x14ac:dyDescent="0.25">
      <c r="A247" s="171" t="s">
        <v>2650</v>
      </c>
      <c r="B247" s="156" t="str">
        <f t="shared" si="64"/>
        <v>ML1158</v>
      </c>
      <c r="C247" s="150" t="s">
        <v>1485</v>
      </c>
      <c r="D247" s="157" t="s">
        <v>3996</v>
      </c>
      <c r="E247" s="163">
        <v>12</v>
      </c>
      <c r="F247" s="19"/>
      <c r="G247" s="159">
        <v>8.75</v>
      </c>
      <c r="H247" s="261" t="e">
        <f t="shared" si="57"/>
        <v>#REF!</v>
      </c>
      <c r="I247" s="261" t="e">
        <f t="shared" si="61"/>
        <v>#REF!</v>
      </c>
      <c r="J247" s="261" t="e">
        <f t="shared" si="58"/>
        <v>#REF!</v>
      </c>
      <c r="K247" s="261" t="e">
        <f t="shared" si="59"/>
        <v>#REF!</v>
      </c>
      <c r="L247" s="261" t="e">
        <f t="shared" si="60"/>
        <v>#REF!</v>
      </c>
      <c r="M247" s="261" t="e">
        <f t="shared" si="60"/>
        <v>#REF!</v>
      </c>
      <c r="N247" s="160">
        <f t="shared" si="65"/>
        <v>0</v>
      </c>
      <c r="O247" s="12"/>
      <c r="P247" s="148" t="s">
        <v>4080</v>
      </c>
      <c r="Q247" s="149" t="s">
        <v>4081</v>
      </c>
      <c r="R247" s="150" t="s">
        <v>4081</v>
      </c>
      <c r="S247" s="162"/>
      <c r="T247" s="165"/>
      <c r="U247" s="125"/>
      <c r="V247" s="159">
        <v>12.75</v>
      </c>
      <c r="W247" s="261" t="e">
        <f t="shared" si="52"/>
        <v>#REF!</v>
      </c>
      <c r="X247" s="261" t="e">
        <f t="shared" si="53"/>
        <v>#REF!</v>
      </c>
      <c r="Y247" s="261" t="e">
        <f t="shared" si="54"/>
        <v>#REF!</v>
      </c>
      <c r="Z247" s="261" t="e">
        <f t="shared" si="55"/>
        <v>#REF!</v>
      </c>
      <c r="AA247" s="261" t="e">
        <f t="shared" si="56"/>
        <v>#REF!</v>
      </c>
      <c r="AB247" s="261" t="e">
        <f t="shared" si="56"/>
        <v>#REF!</v>
      </c>
      <c r="AC247" s="160">
        <f t="shared" si="67"/>
        <v>0</v>
      </c>
    </row>
    <row r="248" spans="1:29" s="3" customFormat="1" x14ac:dyDescent="0.25">
      <c r="A248" s="171" t="s">
        <v>2651</v>
      </c>
      <c r="B248" s="156" t="str">
        <f t="shared" si="64"/>
        <v>ML1163</v>
      </c>
      <c r="C248" s="150" t="s">
        <v>1486</v>
      </c>
      <c r="D248" s="157" t="s">
        <v>3997</v>
      </c>
      <c r="E248" s="163">
        <v>12</v>
      </c>
      <c r="F248" s="19"/>
      <c r="G248" s="159">
        <v>12</v>
      </c>
      <c r="H248" s="261" t="e">
        <f t="shared" si="57"/>
        <v>#REF!</v>
      </c>
      <c r="I248" s="261" t="e">
        <f t="shared" si="61"/>
        <v>#REF!</v>
      </c>
      <c r="J248" s="261" t="e">
        <f t="shared" si="58"/>
        <v>#REF!</v>
      </c>
      <c r="K248" s="261" t="e">
        <f t="shared" si="59"/>
        <v>#REF!</v>
      </c>
      <c r="L248" s="261" t="e">
        <f t="shared" si="60"/>
        <v>#REF!</v>
      </c>
      <c r="M248" s="261" t="e">
        <f t="shared" si="60"/>
        <v>#REF!</v>
      </c>
      <c r="N248" s="160">
        <f t="shared" si="65"/>
        <v>0</v>
      </c>
      <c r="O248" s="12"/>
      <c r="P248" s="148" t="s">
        <v>4082</v>
      </c>
      <c r="Q248" s="149" t="s">
        <v>4083</v>
      </c>
      <c r="R248" s="150" t="s">
        <v>4083</v>
      </c>
      <c r="S248" s="162" t="s">
        <v>3552</v>
      </c>
      <c r="T248" s="165"/>
      <c r="U248" s="125"/>
      <c r="V248" s="159">
        <v>73.5</v>
      </c>
      <c r="W248" s="261" t="e">
        <f t="shared" si="52"/>
        <v>#REF!</v>
      </c>
      <c r="X248" s="261" t="e">
        <f t="shared" si="53"/>
        <v>#REF!</v>
      </c>
      <c r="Y248" s="261" t="e">
        <f t="shared" si="54"/>
        <v>#REF!</v>
      </c>
      <c r="Z248" s="261" t="e">
        <f t="shared" si="55"/>
        <v>#REF!</v>
      </c>
      <c r="AA248" s="261" t="e">
        <f t="shared" si="56"/>
        <v>#REF!</v>
      </c>
      <c r="AB248" s="261" t="e">
        <f t="shared" si="56"/>
        <v>#REF!</v>
      </c>
      <c r="AC248" s="160">
        <f t="shared" si="67"/>
        <v>0</v>
      </c>
    </row>
    <row r="249" spans="1:29" s="3" customFormat="1" x14ac:dyDescent="0.25">
      <c r="A249" s="171" t="s">
        <v>1710</v>
      </c>
      <c r="B249" s="156" t="str">
        <f t="shared" si="64"/>
        <v>ML1261</v>
      </c>
      <c r="C249" s="150" t="s">
        <v>1487</v>
      </c>
      <c r="D249" s="157" t="s">
        <v>3998</v>
      </c>
      <c r="E249" s="163">
        <v>12</v>
      </c>
      <c r="F249" s="19"/>
      <c r="G249" s="159">
        <v>20.100000000000001</v>
      </c>
      <c r="H249" s="261" t="e">
        <f t="shared" si="57"/>
        <v>#REF!</v>
      </c>
      <c r="I249" s="261" t="e">
        <f t="shared" si="61"/>
        <v>#REF!</v>
      </c>
      <c r="J249" s="261" t="e">
        <f t="shared" si="58"/>
        <v>#REF!</v>
      </c>
      <c r="K249" s="261" t="e">
        <f t="shared" si="59"/>
        <v>#REF!</v>
      </c>
      <c r="L249" s="261" t="e">
        <f t="shared" si="60"/>
        <v>#REF!</v>
      </c>
      <c r="M249" s="261" t="e">
        <f t="shared" si="60"/>
        <v>#REF!</v>
      </c>
      <c r="N249" s="160">
        <f t="shared" si="65"/>
        <v>0</v>
      </c>
      <c r="O249" s="12"/>
      <c r="P249" s="148" t="s">
        <v>1691</v>
      </c>
      <c r="Q249" s="149" t="str">
        <f>HYPERLINK(S249,R249)</f>
        <v>PM1025</v>
      </c>
      <c r="R249" s="150" t="s">
        <v>1530</v>
      </c>
      <c r="S249" s="162" t="s">
        <v>3552</v>
      </c>
      <c r="T249" s="165"/>
      <c r="U249" s="125"/>
      <c r="V249" s="159">
        <v>7.95</v>
      </c>
      <c r="W249" s="261" t="e">
        <f t="shared" si="52"/>
        <v>#REF!</v>
      </c>
      <c r="X249" s="261" t="e">
        <f t="shared" si="53"/>
        <v>#REF!</v>
      </c>
      <c r="Y249" s="261" t="e">
        <f t="shared" si="54"/>
        <v>#REF!</v>
      </c>
      <c r="Z249" s="261" t="e">
        <f t="shared" si="55"/>
        <v>#REF!</v>
      </c>
      <c r="AA249" s="261" t="e">
        <f t="shared" si="56"/>
        <v>#REF!</v>
      </c>
      <c r="AB249" s="261" t="e">
        <f t="shared" si="56"/>
        <v>#REF!</v>
      </c>
      <c r="AC249" s="160">
        <f t="shared" si="67"/>
        <v>0</v>
      </c>
    </row>
    <row r="250" spans="1:29" s="3" customFormat="1" x14ac:dyDescent="0.25">
      <c r="A250" s="171" t="s">
        <v>1704</v>
      </c>
      <c r="B250" s="156" t="str">
        <f t="shared" si="64"/>
        <v>ML1288</v>
      </c>
      <c r="C250" s="150" t="s">
        <v>1488</v>
      </c>
      <c r="D250" s="157" t="s">
        <v>3999</v>
      </c>
      <c r="E250" s="163">
        <v>12</v>
      </c>
      <c r="F250" s="19"/>
      <c r="G250" s="159">
        <v>7.6000000000000005</v>
      </c>
      <c r="H250" s="261" t="e">
        <f t="shared" si="57"/>
        <v>#REF!</v>
      </c>
      <c r="I250" s="261" t="e">
        <f t="shared" si="61"/>
        <v>#REF!</v>
      </c>
      <c r="J250" s="261" t="e">
        <f t="shared" si="58"/>
        <v>#REF!</v>
      </c>
      <c r="K250" s="261" t="e">
        <f t="shared" si="59"/>
        <v>#REF!</v>
      </c>
      <c r="L250" s="261" t="e">
        <f t="shared" si="60"/>
        <v>#REF!</v>
      </c>
      <c r="M250" s="261" t="e">
        <f t="shared" si="60"/>
        <v>#REF!</v>
      </c>
      <c r="N250" s="160">
        <f t="shared" si="65"/>
        <v>0</v>
      </c>
      <c r="O250" s="12"/>
      <c r="P250" s="171" t="s">
        <v>4084</v>
      </c>
      <c r="Q250" s="149" t="s">
        <v>4085</v>
      </c>
      <c r="R250" s="150" t="s">
        <v>4085</v>
      </c>
      <c r="S250" s="162" t="s">
        <v>3553</v>
      </c>
      <c r="T250" s="165" t="s">
        <v>4086</v>
      </c>
      <c r="U250" s="19"/>
      <c r="V250" s="159">
        <v>12.75</v>
      </c>
      <c r="W250" s="261" t="e">
        <f t="shared" si="52"/>
        <v>#REF!</v>
      </c>
      <c r="X250" s="261" t="e">
        <f t="shared" si="53"/>
        <v>#REF!</v>
      </c>
      <c r="Y250" s="261" t="e">
        <f t="shared" si="54"/>
        <v>#REF!</v>
      </c>
      <c r="Z250" s="261" t="e">
        <f t="shared" si="55"/>
        <v>#REF!</v>
      </c>
      <c r="AA250" s="261" t="e">
        <f t="shared" si="56"/>
        <v>#REF!</v>
      </c>
      <c r="AB250" s="261" t="e">
        <f t="shared" si="56"/>
        <v>#REF!</v>
      </c>
      <c r="AC250" s="166">
        <f t="shared" si="67"/>
        <v>0</v>
      </c>
    </row>
    <row r="251" spans="1:29" s="3" customFormat="1" x14ac:dyDescent="0.25">
      <c r="A251" s="171"/>
      <c r="B251" s="156"/>
      <c r="C251" s="150"/>
      <c r="D251" s="157"/>
      <c r="E251" s="163"/>
      <c r="F251" s="19"/>
      <c r="G251" s="159"/>
      <c r="H251" s="261" t="e">
        <f t="shared" si="57"/>
        <v>#REF!</v>
      </c>
      <c r="I251" s="261" t="e">
        <f t="shared" si="61"/>
        <v>#REF!</v>
      </c>
      <c r="J251" s="261" t="e">
        <f t="shared" si="58"/>
        <v>#REF!</v>
      </c>
      <c r="K251" s="261" t="e">
        <f t="shared" si="59"/>
        <v>#REF!</v>
      </c>
      <c r="L251" s="261" t="e">
        <f t="shared" si="60"/>
        <v>#REF!</v>
      </c>
      <c r="M251" s="261" t="e">
        <f t="shared" si="60"/>
        <v>#REF!</v>
      </c>
      <c r="N251" s="173"/>
      <c r="O251" s="12"/>
      <c r="P251" s="171" t="s">
        <v>4087</v>
      </c>
      <c r="Q251" s="149" t="s">
        <v>4088</v>
      </c>
      <c r="R251" s="150" t="s">
        <v>4088</v>
      </c>
      <c r="S251" s="162" t="s">
        <v>3553</v>
      </c>
      <c r="T251" s="165" t="s">
        <v>4086</v>
      </c>
      <c r="U251" s="19"/>
      <c r="V251" s="159">
        <v>15.25</v>
      </c>
      <c r="W251" s="261" t="e">
        <f t="shared" si="52"/>
        <v>#REF!</v>
      </c>
      <c r="X251" s="261" t="e">
        <f t="shared" si="53"/>
        <v>#REF!</v>
      </c>
      <c r="Y251" s="261" t="e">
        <f t="shared" si="54"/>
        <v>#REF!</v>
      </c>
      <c r="Z251" s="261" t="e">
        <f t="shared" si="55"/>
        <v>#REF!</v>
      </c>
      <c r="AA251" s="261" t="e">
        <f t="shared" si="56"/>
        <v>#REF!</v>
      </c>
      <c r="AB251" s="261" t="e">
        <f t="shared" si="56"/>
        <v>#REF!</v>
      </c>
      <c r="AC251" s="166">
        <f t="shared" si="67"/>
        <v>0</v>
      </c>
    </row>
    <row r="252" spans="1:29" s="3" customFormat="1" ht="13.8" x14ac:dyDescent="0.25">
      <c r="A252" s="175" t="s">
        <v>1677</v>
      </c>
      <c r="B252" s="132"/>
      <c r="C252" s="177"/>
      <c r="D252" s="178"/>
      <c r="E252" s="195"/>
      <c r="F252" s="179"/>
      <c r="G252" s="180"/>
      <c r="H252" s="261" t="e">
        <f t="shared" si="57"/>
        <v>#REF!</v>
      </c>
      <c r="I252" s="261" t="e">
        <f t="shared" si="61"/>
        <v>#REF!</v>
      </c>
      <c r="J252" s="261" t="e">
        <f t="shared" si="58"/>
        <v>#REF!</v>
      </c>
      <c r="K252" s="261" t="e">
        <f t="shared" si="59"/>
        <v>#REF!</v>
      </c>
      <c r="L252" s="261" t="e">
        <f t="shared" si="60"/>
        <v>#REF!</v>
      </c>
      <c r="M252" s="261" t="e">
        <f t="shared" si="60"/>
        <v>#REF!</v>
      </c>
      <c r="N252" s="181"/>
      <c r="O252" s="12"/>
      <c r="P252" s="171" t="s">
        <v>2132</v>
      </c>
      <c r="Q252" s="149" t="str">
        <f>HYPERLINK(S252,R252)</f>
        <v>PM1040</v>
      </c>
      <c r="R252" s="150" t="s">
        <v>1531</v>
      </c>
      <c r="S252" s="162" t="s">
        <v>3553</v>
      </c>
      <c r="T252" s="165">
        <v>10</v>
      </c>
      <c r="U252" s="19"/>
      <c r="V252" s="159">
        <v>8.5</v>
      </c>
      <c r="W252" s="261" t="e">
        <f t="shared" si="52"/>
        <v>#REF!</v>
      </c>
      <c r="X252" s="261" t="e">
        <f t="shared" si="53"/>
        <v>#REF!</v>
      </c>
      <c r="Y252" s="261" t="e">
        <f t="shared" si="54"/>
        <v>#REF!</v>
      </c>
      <c r="Z252" s="261" t="e">
        <f t="shared" si="55"/>
        <v>#REF!</v>
      </c>
      <c r="AA252" s="261" t="e">
        <f t="shared" si="56"/>
        <v>#REF!</v>
      </c>
      <c r="AB252" s="261" t="e">
        <f t="shared" si="56"/>
        <v>#REF!</v>
      </c>
      <c r="AC252" s="166">
        <f t="shared" si="67"/>
        <v>0</v>
      </c>
    </row>
    <row r="253" spans="1:29" s="3" customFormat="1" x14ac:dyDescent="0.25">
      <c r="A253" s="171" t="s">
        <v>1980</v>
      </c>
      <c r="B253" s="156" t="str">
        <f t="shared" ref="B253:B276" si="68">HYPERLINK(D253,C253)</f>
        <v>LM1169</v>
      </c>
      <c r="C253" s="150" t="s">
        <v>1452</v>
      </c>
      <c r="D253" s="157" t="s">
        <v>2907</v>
      </c>
      <c r="E253" s="163">
        <v>1</v>
      </c>
      <c r="F253" s="19"/>
      <c r="G253" s="159">
        <v>24.1</v>
      </c>
      <c r="H253" s="261" t="e">
        <f t="shared" si="57"/>
        <v>#REF!</v>
      </c>
      <c r="I253" s="261" t="e">
        <f t="shared" si="61"/>
        <v>#REF!</v>
      </c>
      <c r="J253" s="261" t="e">
        <f t="shared" si="58"/>
        <v>#REF!</v>
      </c>
      <c r="K253" s="261" t="e">
        <f t="shared" si="59"/>
        <v>#REF!</v>
      </c>
      <c r="L253" s="261" t="e">
        <f t="shared" si="60"/>
        <v>#REF!</v>
      </c>
      <c r="M253" s="261" t="e">
        <f t="shared" si="60"/>
        <v>#REF!</v>
      </c>
      <c r="N253" s="160">
        <f t="shared" ref="N253:N276" si="69">F253*G253</f>
        <v>0</v>
      </c>
      <c r="O253" s="12"/>
      <c r="P253" s="171" t="s">
        <v>2141</v>
      </c>
      <c r="Q253" s="149" t="str">
        <f>HYPERLINK(S253,R253)</f>
        <v>PM5195</v>
      </c>
      <c r="R253" s="150" t="s">
        <v>1707</v>
      </c>
      <c r="S253" s="162" t="s">
        <v>3554</v>
      </c>
      <c r="T253" s="165"/>
      <c r="U253" s="19"/>
      <c r="V253" s="159">
        <v>13.3</v>
      </c>
      <c r="W253" s="261" t="e">
        <f t="shared" si="52"/>
        <v>#REF!</v>
      </c>
      <c r="X253" s="261" t="e">
        <f t="shared" si="53"/>
        <v>#REF!</v>
      </c>
      <c r="Y253" s="261" t="e">
        <f t="shared" si="54"/>
        <v>#REF!</v>
      </c>
      <c r="Z253" s="261" t="e">
        <f t="shared" si="55"/>
        <v>#REF!</v>
      </c>
      <c r="AA253" s="261" t="e">
        <f t="shared" si="56"/>
        <v>#REF!</v>
      </c>
      <c r="AB253" s="261" t="e">
        <f t="shared" si="56"/>
        <v>#REF!</v>
      </c>
      <c r="AC253" s="166">
        <f t="shared" si="67"/>
        <v>0</v>
      </c>
    </row>
    <row r="254" spans="1:29" s="3" customFormat="1" x14ac:dyDescent="0.25">
      <c r="A254" s="171" t="s">
        <v>2653</v>
      </c>
      <c r="B254" s="156" t="str">
        <f t="shared" si="68"/>
        <v>LM1173</v>
      </c>
      <c r="C254" s="150" t="s">
        <v>1454</v>
      </c>
      <c r="D254" s="157" t="s">
        <v>2908</v>
      </c>
      <c r="E254" s="163">
        <v>8</v>
      </c>
      <c r="F254" s="19"/>
      <c r="G254" s="159">
        <v>85.45</v>
      </c>
      <c r="H254" s="261" t="e">
        <f t="shared" si="57"/>
        <v>#REF!</v>
      </c>
      <c r="I254" s="261" t="e">
        <f t="shared" si="61"/>
        <v>#REF!</v>
      </c>
      <c r="J254" s="261" t="e">
        <f t="shared" si="58"/>
        <v>#REF!</v>
      </c>
      <c r="K254" s="261" t="e">
        <f t="shared" si="59"/>
        <v>#REF!</v>
      </c>
      <c r="L254" s="261" t="e">
        <f t="shared" si="60"/>
        <v>#REF!</v>
      </c>
      <c r="M254" s="261" t="e">
        <f t="shared" si="60"/>
        <v>#REF!</v>
      </c>
      <c r="N254" s="160">
        <f t="shared" si="69"/>
        <v>0</v>
      </c>
      <c r="O254" s="12"/>
      <c r="P254" s="171" t="s">
        <v>4089</v>
      </c>
      <c r="Q254" s="149" t="s">
        <v>4090</v>
      </c>
      <c r="R254" s="150" t="s">
        <v>4090</v>
      </c>
      <c r="S254" s="162"/>
      <c r="T254" s="165"/>
      <c r="U254" s="19"/>
      <c r="V254" s="159">
        <v>15.75</v>
      </c>
      <c r="W254" s="261" t="e">
        <f t="shared" si="52"/>
        <v>#REF!</v>
      </c>
      <c r="X254" s="261" t="e">
        <f t="shared" si="53"/>
        <v>#REF!</v>
      </c>
      <c r="Y254" s="261" t="e">
        <f t="shared" si="54"/>
        <v>#REF!</v>
      </c>
      <c r="Z254" s="261" t="e">
        <f t="shared" si="55"/>
        <v>#REF!</v>
      </c>
      <c r="AA254" s="261" t="e">
        <f t="shared" si="56"/>
        <v>#REF!</v>
      </c>
      <c r="AB254" s="261" t="e">
        <f t="shared" si="56"/>
        <v>#REF!</v>
      </c>
      <c r="AC254" s="166">
        <f t="shared" si="67"/>
        <v>0</v>
      </c>
    </row>
    <row r="255" spans="1:29" s="3" customFormat="1" x14ac:dyDescent="0.25">
      <c r="A255" s="148" t="s">
        <v>2671</v>
      </c>
      <c r="B255" s="156" t="str">
        <f t="shared" si="68"/>
        <v>LM1132</v>
      </c>
      <c r="C255" s="150" t="s">
        <v>1448</v>
      </c>
      <c r="D255" s="157" t="s">
        <v>4000</v>
      </c>
      <c r="E255" s="163">
        <v>1</v>
      </c>
      <c r="F255" s="125"/>
      <c r="G255" s="159">
        <v>10.5</v>
      </c>
      <c r="H255" s="261" t="e">
        <f t="shared" si="57"/>
        <v>#REF!</v>
      </c>
      <c r="I255" s="261" t="e">
        <f t="shared" si="61"/>
        <v>#REF!</v>
      </c>
      <c r="J255" s="261" t="e">
        <f t="shared" si="58"/>
        <v>#REF!</v>
      </c>
      <c r="K255" s="261" t="e">
        <f t="shared" si="59"/>
        <v>#REF!</v>
      </c>
      <c r="L255" s="261" t="e">
        <f t="shared" si="60"/>
        <v>#REF!</v>
      </c>
      <c r="M255" s="261" t="e">
        <f t="shared" si="60"/>
        <v>#REF!</v>
      </c>
      <c r="N255" s="160">
        <f t="shared" si="69"/>
        <v>0</v>
      </c>
      <c r="O255" s="12"/>
      <c r="P255" s="171" t="s">
        <v>4091</v>
      </c>
      <c r="Q255" s="149" t="s">
        <v>4092</v>
      </c>
      <c r="R255" s="150" t="s">
        <v>4092</v>
      </c>
      <c r="S255" s="162"/>
      <c r="T255" s="165"/>
      <c r="U255" s="19"/>
      <c r="V255" s="159">
        <v>116.75</v>
      </c>
      <c r="W255" s="261" t="e">
        <f t="shared" si="52"/>
        <v>#REF!</v>
      </c>
      <c r="X255" s="261" t="e">
        <f t="shared" si="53"/>
        <v>#REF!</v>
      </c>
      <c r="Y255" s="261" t="e">
        <f t="shared" si="54"/>
        <v>#REF!</v>
      </c>
      <c r="Z255" s="261" t="e">
        <f t="shared" si="55"/>
        <v>#REF!</v>
      </c>
      <c r="AA255" s="261" t="e">
        <f t="shared" si="56"/>
        <v>#REF!</v>
      </c>
      <c r="AB255" s="261" t="e">
        <f t="shared" si="56"/>
        <v>#REF!</v>
      </c>
      <c r="AC255" s="166">
        <f t="shared" si="67"/>
        <v>0</v>
      </c>
    </row>
    <row r="256" spans="1:29" s="3" customFormat="1" x14ac:dyDescent="0.25">
      <c r="A256" s="171" t="s">
        <v>2652</v>
      </c>
      <c r="B256" s="156" t="str">
        <f t="shared" si="68"/>
        <v>LM1265</v>
      </c>
      <c r="C256" s="150" t="s">
        <v>1457</v>
      </c>
      <c r="D256" s="157" t="s">
        <v>2909</v>
      </c>
      <c r="E256" s="163">
        <v>1</v>
      </c>
      <c r="F256" s="19"/>
      <c r="G256" s="159">
        <v>33.85</v>
      </c>
      <c r="H256" s="261" t="e">
        <f t="shared" si="57"/>
        <v>#REF!</v>
      </c>
      <c r="I256" s="261" t="e">
        <f t="shared" si="61"/>
        <v>#REF!</v>
      </c>
      <c r="J256" s="261" t="e">
        <f t="shared" si="58"/>
        <v>#REF!</v>
      </c>
      <c r="K256" s="261" t="e">
        <f t="shared" si="59"/>
        <v>#REF!</v>
      </c>
      <c r="L256" s="261" t="e">
        <f t="shared" si="60"/>
        <v>#REF!</v>
      </c>
      <c r="M256" s="261" t="e">
        <f t="shared" si="60"/>
        <v>#REF!</v>
      </c>
      <c r="N256" s="160">
        <f t="shared" si="69"/>
        <v>0</v>
      </c>
      <c r="O256" s="12"/>
      <c r="P256" s="171" t="s">
        <v>4093</v>
      </c>
      <c r="Q256" s="149" t="s">
        <v>4094</v>
      </c>
      <c r="R256" s="150" t="s">
        <v>4094</v>
      </c>
      <c r="S256" s="162"/>
      <c r="T256" s="165"/>
      <c r="U256" s="19"/>
      <c r="V256" s="159">
        <v>345.3</v>
      </c>
      <c r="W256" s="261" t="e">
        <f t="shared" si="52"/>
        <v>#REF!</v>
      </c>
      <c r="X256" s="261" t="e">
        <f t="shared" si="53"/>
        <v>#REF!</v>
      </c>
      <c r="Y256" s="261" t="e">
        <f t="shared" si="54"/>
        <v>#REF!</v>
      </c>
      <c r="Z256" s="261" t="e">
        <f t="shared" si="55"/>
        <v>#REF!</v>
      </c>
      <c r="AA256" s="261" t="e">
        <f t="shared" si="56"/>
        <v>#REF!</v>
      </c>
      <c r="AB256" s="261" t="e">
        <f t="shared" si="56"/>
        <v>#REF!</v>
      </c>
      <c r="AC256" s="166">
        <f t="shared" si="67"/>
        <v>0</v>
      </c>
    </row>
    <row r="257" spans="1:29" s="3" customFormat="1" x14ac:dyDescent="0.25">
      <c r="A257" s="171" t="s">
        <v>1679</v>
      </c>
      <c r="B257" s="156" t="str">
        <f t="shared" si="68"/>
        <v>FB0537</v>
      </c>
      <c r="C257" s="150" t="s">
        <v>1305</v>
      </c>
      <c r="D257" s="157" t="s">
        <v>2910</v>
      </c>
      <c r="E257" s="163">
        <v>1</v>
      </c>
      <c r="F257" s="19"/>
      <c r="G257" s="159">
        <v>57.6</v>
      </c>
      <c r="H257" s="261" t="e">
        <f t="shared" si="57"/>
        <v>#REF!</v>
      </c>
      <c r="I257" s="261" t="e">
        <f t="shared" si="61"/>
        <v>#REF!</v>
      </c>
      <c r="J257" s="261" t="e">
        <f t="shared" si="58"/>
        <v>#REF!</v>
      </c>
      <c r="K257" s="261" t="e">
        <f t="shared" si="59"/>
        <v>#REF!</v>
      </c>
      <c r="L257" s="261" t="e">
        <f t="shared" si="60"/>
        <v>#REF!</v>
      </c>
      <c r="M257" s="261" t="e">
        <f t="shared" si="60"/>
        <v>#REF!</v>
      </c>
      <c r="N257" s="160">
        <f t="shared" si="69"/>
        <v>0</v>
      </c>
      <c r="O257" s="12"/>
      <c r="P257" s="171"/>
      <c r="Q257" s="156"/>
      <c r="R257" s="150"/>
      <c r="S257" s="157"/>
      <c r="T257" s="163"/>
      <c r="U257" s="19"/>
      <c r="V257" s="159"/>
      <c r="W257" s="261" t="e">
        <f t="shared" si="52"/>
        <v>#REF!</v>
      </c>
      <c r="X257" s="261" t="e">
        <f t="shared" si="53"/>
        <v>#REF!</v>
      </c>
      <c r="Y257" s="261" t="e">
        <f t="shared" si="54"/>
        <v>#REF!</v>
      </c>
      <c r="Z257" s="261" t="e">
        <f t="shared" si="55"/>
        <v>#REF!</v>
      </c>
      <c r="AA257" s="261" t="e">
        <f t="shared" si="56"/>
        <v>#REF!</v>
      </c>
      <c r="AB257" s="261" t="e">
        <f t="shared" si="56"/>
        <v>#REF!</v>
      </c>
      <c r="AC257" s="173"/>
    </row>
    <row r="258" spans="1:29" s="3" customFormat="1" ht="13.8" x14ac:dyDescent="0.25">
      <c r="A258" s="171" t="s">
        <v>2654</v>
      </c>
      <c r="B258" s="156" t="str">
        <f t="shared" si="68"/>
        <v>LM1264</v>
      </c>
      <c r="C258" s="150" t="s">
        <v>1456</v>
      </c>
      <c r="D258" s="157" t="s">
        <v>2911</v>
      </c>
      <c r="E258" s="163">
        <v>1</v>
      </c>
      <c r="F258" s="19"/>
      <c r="G258" s="159">
        <v>22.5</v>
      </c>
      <c r="H258" s="261" t="e">
        <f t="shared" si="57"/>
        <v>#REF!</v>
      </c>
      <c r="I258" s="261" t="e">
        <f t="shared" si="61"/>
        <v>#REF!</v>
      </c>
      <c r="J258" s="261" t="e">
        <f t="shared" si="58"/>
        <v>#REF!</v>
      </c>
      <c r="K258" s="261" t="e">
        <f t="shared" si="59"/>
        <v>#REF!</v>
      </c>
      <c r="L258" s="261" t="e">
        <f t="shared" si="60"/>
        <v>#REF!</v>
      </c>
      <c r="M258" s="261" t="e">
        <f t="shared" si="60"/>
        <v>#REF!</v>
      </c>
      <c r="N258" s="160">
        <f t="shared" si="69"/>
        <v>0</v>
      </c>
      <c r="O258" s="12"/>
      <c r="P258" s="188" t="s">
        <v>1984</v>
      </c>
      <c r="Q258" s="189"/>
      <c r="R258" s="190"/>
      <c r="S258" s="191"/>
      <c r="T258" s="191"/>
      <c r="U258" s="192"/>
      <c r="V258" s="193"/>
      <c r="W258" s="261" t="e">
        <f t="shared" ref="W258:W321" si="70">VLOOKUP($R258,items,2,FALSE)</f>
        <v>#REF!</v>
      </c>
      <c r="X258" s="261" t="e">
        <f t="shared" ref="X258:X321" si="71">V258-W258</f>
        <v>#REF!</v>
      </c>
      <c r="Y258" s="261" t="e">
        <f t="shared" ref="Y258:Y321" si="72">VLOOKUP($R258,items,3,FALSE)</f>
        <v>#REF!</v>
      </c>
      <c r="Z258" s="261" t="e">
        <f t="shared" ref="Z258:Z321" si="73">VLOOKUP($R258,items,4,FALSE)</f>
        <v>#REF!</v>
      </c>
      <c r="AA258" s="261" t="e">
        <f t="shared" ref="AA258:AB321" si="74">VLOOKUP($R258,items,5,FALSE)</f>
        <v>#REF!</v>
      </c>
      <c r="AB258" s="261" t="e">
        <f t="shared" si="74"/>
        <v>#REF!</v>
      </c>
      <c r="AC258" s="194"/>
    </row>
    <row r="259" spans="1:29" s="3" customFormat="1" x14ac:dyDescent="0.25">
      <c r="A259" s="171" t="s">
        <v>2655</v>
      </c>
      <c r="B259" s="156" t="str">
        <f t="shared" si="68"/>
        <v>LM1170</v>
      </c>
      <c r="C259" s="150" t="s">
        <v>1453</v>
      </c>
      <c r="D259" s="157" t="s">
        <v>2912</v>
      </c>
      <c r="E259" s="163">
        <v>1</v>
      </c>
      <c r="F259" s="19"/>
      <c r="G259" s="159">
        <v>20.350000000000001</v>
      </c>
      <c r="H259" s="261" t="e">
        <f t="shared" ref="H259:H322" si="75">VLOOKUP($C259,items,2,FALSE)</f>
        <v>#REF!</v>
      </c>
      <c r="I259" s="261" t="e">
        <f t="shared" si="61"/>
        <v>#REF!</v>
      </c>
      <c r="J259" s="261" t="e">
        <f t="shared" ref="J259:J322" si="76">VLOOKUP($C259,items,3,FALSE)</f>
        <v>#REF!</v>
      </c>
      <c r="K259" s="261" t="e">
        <f t="shared" ref="K259:K322" si="77">VLOOKUP($C259,items,4,FALSE)</f>
        <v>#REF!</v>
      </c>
      <c r="L259" s="261" t="e">
        <f t="shared" ref="L259:M322" si="78">VLOOKUP($C259,items,5,FALSE)</f>
        <v>#REF!</v>
      </c>
      <c r="M259" s="261" t="e">
        <f t="shared" si="78"/>
        <v>#REF!</v>
      </c>
      <c r="N259" s="160">
        <f t="shared" si="69"/>
        <v>0</v>
      </c>
      <c r="O259" s="12"/>
      <c r="P259" s="148" t="s">
        <v>2190</v>
      </c>
      <c r="Q259" s="149" t="str">
        <f t="shared" ref="Q259:Q288" si="79">HYPERLINK(S259,R259)</f>
        <v>FB1551</v>
      </c>
      <c r="R259" s="150" t="s">
        <v>1328</v>
      </c>
      <c r="S259" s="162" t="s">
        <v>3555</v>
      </c>
      <c r="T259" s="199">
        <v>1</v>
      </c>
      <c r="U259" s="125"/>
      <c r="V259" s="159">
        <v>43</v>
      </c>
      <c r="W259" s="261" t="e">
        <f t="shared" si="70"/>
        <v>#REF!</v>
      </c>
      <c r="X259" s="261" t="e">
        <f t="shared" si="71"/>
        <v>#REF!</v>
      </c>
      <c r="Y259" s="261" t="e">
        <f t="shared" si="72"/>
        <v>#REF!</v>
      </c>
      <c r="Z259" s="261" t="e">
        <f t="shared" si="73"/>
        <v>#REF!</v>
      </c>
      <c r="AA259" s="261" t="e">
        <f t="shared" si="74"/>
        <v>#REF!</v>
      </c>
      <c r="AB259" s="261" t="e">
        <f t="shared" si="74"/>
        <v>#REF!</v>
      </c>
      <c r="AC259" s="160">
        <f t="shared" ref="AC259:AC289" si="80">U259*V259</f>
        <v>0</v>
      </c>
    </row>
    <row r="260" spans="1:29" s="3" customFormat="1" x14ac:dyDescent="0.25">
      <c r="A260" s="171" t="s">
        <v>2656</v>
      </c>
      <c r="B260" s="156" t="str">
        <f t="shared" si="68"/>
        <v>LM1107</v>
      </c>
      <c r="C260" s="150" t="s">
        <v>1444</v>
      </c>
      <c r="D260" s="157" t="s">
        <v>2913</v>
      </c>
      <c r="E260" s="163">
        <v>1</v>
      </c>
      <c r="F260" s="19"/>
      <c r="G260" s="159">
        <v>9.9500000000000011</v>
      </c>
      <c r="H260" s="261" t="e">
        <f t="shared" si="75"/>
        <v>#REF!</v>
      </c>
      <c r="I260" s="261" t="e">
        <f t="shared" ref="I260:I323" si="81">G260-H260</f>
        <v>#REF!</v>
      </c>
      <c r="J260" s="261" t="e">
        <f t="shared" si="76"/>
        <v>#REF!</v>
      </c>
      <c r="K260" s="261" t="e">
        <f t="shared" si="77"/>
        <v>#REF!</v>
      </c>
      <c r="L260" s="261" t="e">
        <f t="shared" si="78"/>
        <v>#REF!</v>
      </c>
      <c r="M260" s="261" t="e">
        <f t="shared" si="78"/>
        <v>#REF!</v>
      </c>
      <c r="N260" s="160">
        <f t="shared" si="69"/>
        <v>0</v>
      </c>
      <c r="O260" s="12"/>
      <c r="P260" s="148" t="s">
        <v>2191</v>
      </c>
      <c r="Q260" s="149" t="str">
        <f>HYPERLINK(S260,R260)</f>
        <v>AP7553</v>
      </c>
      <c r="R260" s="150" t="s">
        <v>1144</v>
      </c>
      <c r="S260" s="162" t="s">
        <v>3557</v>
      </c>
      <c r="T260" s="199"/>
      <c r="U260" s="125"/>
      <c r="V260" s="159">
        <v>59.95</v>
      </c>
      <c r="W260" s="261" t="e">
        <f t="shared" si="70"/>
        <v>#REF!</v>
      </c>
      <c r="X260" s="261" t="e">
        <f t="shared" si="71"/>
        <v>#REF!</v>
      </c>
      <c r="Y260" s="261" t="e">
        <f t="shared" si="72"/>
        <v>#REF!</v>
      </c>
      <c r="Z260" s="261" t="e">
        <f t="shared" si="73"/>
        <v>#REF!</v>
      </c>
      <c r="AA260" s="261" t="e">
        <f t="shared" si="74"/>
        <v>#REF!</v>
      </c>
      <c r="AB260" s="261" t="e">
        <f t="shared" si="74"/>
        <v>#REF!</v>
      </c>
      <c r="AC260" s="160">
        <f>U260*V260</f>
        <v>0</v>
      </c>
    </row>
    <row r="261" spans="1:29" s="3" customFormat="1" x14ac:dyDescent="0.25">
      <c r="A261" s="171" t="s">
        <v>2657</v>
      </c>
      <c r="B261" s="156" t="str">
        <f t="shared" si="68"/>
        <v>FB0751</v>
      </c>
      <c r="C261" s="150" t="s">
        <v>1312</v>
      </c>
      <c r="D261" s="157" t="s">
        <v>2914</v>
      </c>
      <c r="E261" s="163">
        <v>1</v>
      </c>
      <c r="F261" s="19"/>
      <c r="G261" s="159">
        <v>78.650000000000006</v>
      </c>
      <c r="H261" s="261" t="e">
        <f t="shared" si="75"/>
        <v>#REF!</v>
      </c>
      <c r="I261" s="261" t="e">
        <f t="shared" si="81"/>
        <v>#REF!</v>
      </c>
      <c r="J261" s="261" t="e">
        <f t="shared" si="76"/>
        <v>#REF!</v>
      </c>
      <c r="K261" s="261" t="e">
        <f t="shared" si="77"/>
        <v>#REF!</v>
      </c>
      <c r="L261" s="261" t="e">
        <f t="shared" si="78"/>
        <v>#REF!</v>
      </c>
      <c r="M261" s="261" t="e">
        <f t="shared" si="78"/>
        <v>#REF!</v>
      </c>
      <c r="N261" s="160">
        <f t="shared" si="69"/>
        <v>0</v>
      </c>
      <c r="O261" s="12"/>
      <c r="P261" s="161" t="s">
        <v>138</v>
      </c>
      <c r="Q261" s="149" t="str">
        <f t="shared" si="79"/>
        <v>AP1263</v>
      </c>
      <c r="R261" s="162" t="s">
        <v>139</v>
      </c>
      <c r="S261" s="162" t="s">
        <v>3558</v>
      </c>
      <c r="T261" s="165">
        <v>12</v>
      </c>
      <c r="U261" s="40"/>
      <c r="V261" s="159">
        <v>10.050000000000001</v>
      </c>
      <c r="W261" s="261" t="e">
        <f t="shared" si="70"/>
        <v>#REF!</v>
      </c>
      <c r="X261" s="261" t="e">
        <f t="shared" si="71"/>
        <v>#REF!</v>
      </c>
      <c r="Y261" s="261" t="e">
        <f t="shared" si="72"/>
        <v>#REF!</v>
      </c>
      <c r="Z261" s="261" t="e">
        <f t="shared" si="73"/>
        <v>#REF!</v>
      </c>
      <c r="AA261" s="261" t="e">
        <f t="shared" si="74"/>
        <v>#REF!</v>
      </c>
      <c r="AB261" s="261" t="e">
        <f t="shared" si="74"/>
        <v>#REF!</v>
      </c>
      <c r="AC261" s="166">
        <f t="shared" si="80"/>
        <v>0</v>
      </c>
    </row>
    <row r="262" spans="1:29" s="3" customFormat="1" x14ac:dyDescent="0.25">
      <c r="A262" s="171" t="s">
        <v>2662</v>
      </c>
      <c r="B262" s="156" t="str">
        <f t="shared" si="68"/>
        <v>LM1115</v>
      </c>
      <c r="C262" s="150" t="s">
        <v>1445</v>
      </c>
      <c r="D262" s="157" t="s">
        <v>2915</v>
      </c>
      <c r="E262" s="163"/>
      <c r="F262" s="19"/>
      <c r="G262" s="159">
        <v>8.75</v>
      </c>
      <c r="H262" s="261" t="e">
        <f t="shared" si="75"/>
        <v>#REF!</v>
      </c>
      <c r="I262" s="261" t="e">
        <f t="shared" si="81"/>
        <v>#REF!</v>
      </c>
      <c r="J262" s="261" t="e">
        <f t="shared" si="76"/>
        <v>#REF!</v>
      </c>
      <c r="K262" s="261" t="e">
        <f t="shared" si="77"/>
        <v>#REF!</v>
      </c>
      <c r="L262" s="261" t="e">
        <f t="shared" si="78"/>
        <v>#REF!</v>
      </c>
      <c r="M262" s="261" t="e">
        <f t="shared" si="78"/>
        <v>#REF!</v>
      </c>
      <c r="N262" s="160">
        <f t="shared" si="69"/>
        <v>0</v>
      </c>
      <c r="O262" s="12"/>
      <c r="P262" s="161" t="s">
        <v>140</v>
      </c>
      <c r="Q262" s="149" t="str">
        <f t="shared" si="79"/>
        <v>AP1260</v>
      </c>
      <c r="R262" s="162" t="s">
        <v>141</v>
      </c>
      <c r="S262" s="162" t="s">
        <v>3559</v>
      </c>
      <c r="T262" s="165">
        <v>12</v>
      </c>
      <c r="U262" s="40"/>
      <c r="V262" s="159">
        <v>5</v>
      </c>
      <c r="W262" s="261" t="e">
        <f t="shared" si="70"/>
        <v>#REF!</v>
      </c>
      <c r="X262" s="261" t="e">
        <f t="shared" si="71"/>
        <v>#REF!</v>
      </c>
      <c r="Y262" s="261" t="e">
        <f t="shared" si="72"/>
        <v>#REF!</v>
      </c>
      <c r="Z262" s="261" t="e">
        <f t="shared" si="73"/>
        <v>#REF!</v>
      </c>
      <c r="AA262" s="261" t="e">
        <f t="shared" si="74"/>
        <v>#REF!</v>
      </c>
      <c r="AB262" s="261" t="e">
        <f t="shared" si="74"/>
        <v>#REF!</v>
      </c>
      <c r="AC262" s="166">
        <f t="shared" si="80"/>
        <v>0</v>
      </c>
    </row>
    <row r="263" spans="1:29" s="3" customFormat="1" x14ac:dyDescent="0.25">
      <c r="A263" s="171" t="s">
        <v>2663</v>
      </c>
      <c r="B263" s="156" t="str">
        <f t="shared" si="68"/>
        <v>LM1116</v>
      </c>
      <c r="C263" s="150" t="s">
        <v>1446</v>
      </c>
      <c r="D263" s="157" t="s">
        <v>2916</v>
      </c>
      <c r="E263" s="163"/>
      <c r="F263" s="19"/>
      <c r="G263" s="159">
        <v>8.75</v>
      </c>
      <c r="H263" s="261" t="e">
        <f t="shared" si="75"/>
        <v>#REF!</v>
      </c>
      <c r="I263" s="261" t="e">
        <f t="shared" si="81"/>
        <v>#REF!</v>
      </c>
      <c r="J263" s="261" t="e">
        <f t="shared" si="76"/>
        <v>#REF!</v>
      </c>
      <c r="K263" s="261" t="e">
        <f t="shared" si="77"/>
        <v>#REF!</v>
      </c>
      <c r="L263" s="261" t="e">
        <f t="shared" si="78"/>
        <v>#REF!</v>
      </c>
      <c r="M263" s="261" t="e">
        <f t="shared" si="78"/>
        <v>#REF!</v>
      </c>
      <c r="N263" s="160">
        <f t="shared" si="69"/>
        <v>0</v>
      </c>
      <c r="O263" s="12"/>
      <c r="P263" s="161" t="s">
        <v>142</v>
      </c>
      <c r="Q263" s="149" t="str">
        <f t="shared" si="79"/>
        <v>AP1262</v>
      </c>
      <c r="R263" s="162" t="s">
        <v>143</v>
      </c>
      <c r="S263" s="162" t="s">
        <v>3560</v>
      </c>
      <c r="T263" s="165">
        <v>12</v>
      </c>
      <c r="U263" s="40"/>
      <c r="V263" s="159">
        <v>8.6</v>
      </c>
      <c r="W263" s="261" t="e">
        <f t="shared" si="70"/>
        <v>#REF!</v>
      </c>
      <c r="X263" s="261" t="e">
        <f t="shared" si="71"/>
        <v>#REF!</v>
      </c>
      <c r="Y263" s="261" t="e">
        <f t="shared" si="72"/>
        <v>#REF!</v>
      </c>
      <c r="Z263" s="261" t="e">
        <f t="shared" si="73"/>
        <v>#REF!</v>
      </c>
      <c r="AA263" s="261" t="e">
        <f t="shared" si="74"/>
        <v>#REF!</v>
      </c>
      <c r="AB263" s="261" t="e">
        <f t="shared" si="74"/>
        <v>#REF!</v>
      </c>
      <c r="AC263" s="166">
        <f t="shared" si="80"/>
        <v>0</v>
      </c>
    </row>
    <row r="264" spans="1:29" s="3" customFormat="1" x14ac:dyDescent="0.25">
      <c r="A264" s="171" t="s">
        <v>2664</v>
      </c>
      <c r="B264" s="156" t="str">
        <f t="shared" si="68"/>
        <v>LM1117</v>
      </c>
      <c r="C264" s="150" t="s">
        <v>1447</v>
      </c>
      <c r="D264" s="157" t="s">
        <v>2917</v>
      </c>
      <c r="E264" s="163"/>
      <c r="F264" s="19"/>
      <c r="G264" s="159">
        <v>8.75</v>
      </c>
      <c r="H264" s="261" t="e">
        <f t="shared" si="75"/>
        <v>#REF!</v>
      </c>
      <c r="I264" s="261" t="e">
        <f t="shared" si="81"/>
        <v>#REF!</v>
      </c>
      <c r="J264" s="261" t="e">
        <f t="shared" si="76"/>
        <v>#REF!</v>
      </c>
      <c r="K264" s="261" t="e">
        <f t="shared" si="77"/>
        <v>#REF!</v>
      </c>
      <c r="L264" s="261" t="e">
        <f t="shared" si="78"/>
        <v>#REF!</v>
      </c>
      <c r="M264" s="261" t="e">
        <f t="shared" si="78"/>
        <v>#REF!</v>
      </c>
      <c r="N264" s="160">
        <f t="shared" si="69"/>
        <v>0</v>
      </c>
      <c r="O264" s="12"/>
      <c r="P264" s="161" t="s">
        <v>144</v>
      </c>
      <c r="Q264" s="149" t="str">
        <f t="shared" si="79"/>
        <v>AB1263</v>
      </c>
      <c r="R264" s="162" t="s">
        <v>145</v>
      </c>
      <c r="S264" s="162" t="s">
        <v>3561</v>
      </c>
      <c r="T264" s="165">
        <v>12</v>
      </c>
      <c r="U264" s="40"/>
      <c r="V264" s="159">
        <v>9.6000000000000014</v>
      </c>
      <c r="W264" s="261" t="e">
        <f t="shared" si="70"/>
        <v>#REF!</v>
      </c>
      <c r="X264" s="261" t="e">
        <f t="shared" si="71"/>
        <v>#REF!</v>
      </c>
      <c r="Y264" s="261" t="e">
        <f t="shared" si="72"/>
        <v>#REF!</v>
      </c>
      <c r="Z264" s="261" t="e">
        <f t="shared" si="73"/>
        <v>#REF!</v>
      </c>
      <c r="AA264" s="261" t="e">
        <f t="shared" si="74"/>
        <v>#REF!</v>
      </c>
      <c r="AB264" s="261" t="e">
        <f t="shared" si="74"/>
        <v>#REF!</v>
      </c>
      <c r="AC264" s="166">
        <f t="shared" si="80"/>
        <v>0</v>
      </c>
    </row>
    <row r="265" spans="1:29" s="3" customFormat="1" x14ac:dyDescent="0.25">
      <c r="A265" s="171" t="s">
        <v>1680</v>
      </c>
      <c r="B265" s="156" t="str">
        <f t="shared" si="68"/>
        <v>LM1089</v>
      </c>
      <c r="C265" s="150" t="s">
        <v>1441</v>
      </c>
      <c r="D265" s="157" t="s">
        <v>2918</v>
      </c>
      <c r="E265" s="163">
        <v>1</v>
      </c>
      <c r="F265" s="19"/>
      <c r="G265" s="159">
        <v>10.350000000000001</v>
      </c>
      <c r="H265" s="261" t="e">
        <f t="shared" si="75"/>
        <v>#REF!</v>
      </c>
      <c r="I265" s="261" t="e">
        <f t="shared" si="81"/>
        <v>#REF!</v>
      </c>
      <c r="J265" s="261" t="e">
        <f t="shared" si="76"/>
        <v>#REF!</v>
      </c>
      <c r="K265" s="261" t="e">
        <f t="shared" si="77"/>
        <v>#REF!</v>
      </c>
      <c r="L265" s="261" t="e">
        <f t="shared" si="78"/>
        <v>#REF!</v>
      </c>
      <c r="M265" s="261" t="e">
        <f t="shared" si="78"/>
        <v>#REF!</v>
      </c>
      <c r="N265" s="160">
        <f t="shared" si="69"/>
        <v>0</v>
      </c>
      <c r="O265" s="12"/>
      <c r="P265" s="161" t="s">
        <v>146</v>
      </c>
      <c r="Q265" s="149" t="str">
        <f t="shared" si="79"/>
        <v>AB1265</v>
      </c>
      <c r="R265" s="162" t="s">
        <v>147</v>
      </c>
      <c r="S265" s="162" t="s">
        <v>3562</v>
      </c>
      <c r="T265" s="165">
        <v>6</v>
      </c>
      <c r="U265" s="40"/>
      <c r="V265" s="159">
        <v>22.35</v>
      </c>
      <c r="W265" s="261" t="e">
        <f t="shared" si="70"/>
        <v>#REF!</v>
      </c>
      <c r="X265" s="261" t="e">
        <f t="shared" si="71"/>
        <v>#REF!</v>
      </c>
      <c r="Y265" s="261" t="e">
        <f t="shared" si="72"/>
        <v>#REF!</v>
      </c>
      <c r="Z265" s="261" t="e">
        <f t="shared" si="73"/>
        <v>#REF!</v>
      </c>
      <c r="AA265" s="261" t="e">
        <f t="shared" si="74"/>
        <v>#REF!</v>
      </c>
      <c r="AB265" s="261" t="e">
        <f t="shared" si="74"/>
        <v>#REF!</v>
      </c>
      <c r="AC265" s="166">
        <f t="shared" si="80"/>
        <v>0</v>
      </c>
    </row>
    <row r="266" spans="1:29" s="3" customFormat="1" x14ac:dyDescent="0.25">
      <c r="A266" s="171" t="s">
        <v>1681</v>
      </c>
      <c r="B266" s="156" t="str">
        <f t="shared" si="68"/>
        <v>LM1094</v>
      </c>
      <c r="C266" s="150" t="s">
        <v>1442</v>
      </c>
      <c r="D266" s="157" t="s">
        <v>2919</v>
      </c>
      <c r="E266" s="163">
        <v>1</v>
      </c>
      <c r="F266" s="19"/>
      <c r="G266" s="159">
        <v>9.9</v>
      </c>
      <c r="H266" s="261" t="e">
        <f t="shared" si="75"/>
        <v>#REF!</v>
      </c>
      <c r="I266" s="261" t="e">
        <f t="shared" si="81"/>
        <v>#REF!</v>
      </c>
      <c r="J266" s="261" t="e">
        <f t="shared" si="76"/>
        <v>#REF!</v>
      </c>
      <c r="K266" s="261" t="e">
        <f t="shared" si="77"/>
        <v>#REF!</v>
      </c>
      <c r="L266" s="261" t="e">
        <f t="shared" si="78"/>
        <v>#REF!</v>
      </c>
      <c r="M266" s="261" t="e">
        <f t="shared" si="78"/>
        <v>#REF!</v>
      </c>
      <c r="N266" s="160">
        <f t="shared" si="69"/>
        <v>0</v>
      </c>
      <c r="O266" s="12"/>
      <c r="P266" s="161" t="s">
        <v>2107</v>
      </c>
      <c r="Q266" s="149" t="str">
        <f t="shared" si="79"/>
        <v>AB1470</v>
      </c>
      <c r="R266" s="162" t="s">
        <v>148</v>
      </c>
      <c r="S266" s="162" t="s">
        <v>3563</v>
      </c>
      <c r="T266" s="165">
        <v>3</v>
      </c>
      <c r="U266" s="40"/>
      <c r="V266" s="159">
        <v>7.5</v>
      </c>
      <c r="W266" s="261" t="e">
        <f t="shared" si="70"/>
        <v>#REF!</v>
      </c>
      <c r="X266" s="261" t="e">
        <f t="shared" si="71"/>
        <v>#REF!</v>
      </c>
      <c r="Y266" s="261" t="e">
        <f t="shared" si="72"/>
        <v>#REF!</v>
      </c>
      <c r="Z266" s="261" t="e">
        <f t="shared" si="73"/>
        <v>#REF!</v>
      </c>
      <c r="AA266" s="261" t="e">
        <f t="shared" si="74"/>
        <v>#REF!</v>
      </c>
      <c r="AB266" s="261" t="e">
        <f t="shared" si="74"/>
        <v>#REF!</v>
      </c>
      <c r="AC266" s="166">
        <f t="shared" si="80"/>
        <v>0</v>
      </c>
    </row>
    <row r="267" spans="1:29" s="3" customFormat="1" x14ac:dyDescent="0.25">
      <c r="A267" s="171" t="s">
        <v>1682</v>
      </c>
      <c r="B267" s="156" t="str">
        <f t="shared" si="68"/>
        <v>LM1099</v>
      </c>
      <c r="C267" s="150" t="s">
        <v>1443</v>
      </c>
      <c r="D267" s="157" t="s">
        <v>2920</v>
      </c>
      <c r="E267" s="163">
        <v>1</v>
      </c>
      <c r="F267" s="19"/>
      <c r="G267" s="159">
        <v>9.8500000000000014</v>
      </c>
      <c r="H267" s="261" t="e">
        <f t="shared" si="75"/>
        <v>#REF!</v>
      </c>
      <c r="I267" s="261" t="e">
        <f t="shared" si="81"/>
        <v>#REF!</v>
      </c>
      <c r="J267" s="261" t="e">
        <f t="shared" si="76"/>
        <v>#REF!</v>
      </c>
      <c r="K267" s="261" t="e">
        <f t="shared" si="77"/>
        <v>#REF!</v>
      </c>
      <c r="L267" s="261" t="e">
        <f t="shared" si="78"/>
        <v>#REF!</v>
      </c>
      <c r="M267" s="261" t="e">
        <f t="shared" si="78"/>
        <v>#REF!</v>
      </c>
      <c r="N267" s="160">
        <f t="shared" si="69"/>
        <v>0</v>
      </c>
      <c r="O267" s="12"/>
      <c r="P267" s="161" t="s">
        <v>150</v>
      </c>
      <c r="Q267" s="149" t="str">
        <f t="shared" si="79"/>
        <v>AB1266</v>
      </c>
      <c r="R267" s="162" t="s">
        <v>151</v>
      </c>
      <c r="S267" s="162" t="s">
        <v>3564</v>
      </c>
      <c r="T267" s="165">
        <v>12</v>
      </c>
      <c r="U267" s="40"/>
      <c r="V267" s="159">
        <v>6.75</v>
      </c>
      <c r="W267" s="261" t="e">
        <f t="shared" si="70"/>
        <v>#REF!</v>
      </c>
      <c r="X267" s="261" t="e">
        <f t="shared" si="71"/>
        <v>#REF!</v>
      </c>
      <c r="Y267" s="261" t="e">
        <f t="shared" si="72"/>
        <v>#REF!</v>
      </c>
      <c r="Z267" s="261" t="e">
        <f t="shared" si="73"/>
        <v>#REF!</v>
      </c>
      <c r="AA267" s="261" t="e">
        <f t="shared" si="74"/>
        <v>#REF!</v>
      </c>
      <c r="AB267" s="261" t="e">
        <f t="shared" si="74"/>
        <v>#REF!</v>
      </c>
      <c r="AC267" s="166">
        <f t="shared" si="80"/>
        <v>0</v>
      </c>
    </row>
    <row r="268" spans="1:29" s="3" customFormat="1" x14ac:dyDescent="0.25">
      <c r="A268" s="171" t="s">
        <v>2672</v>
      </c>
      <c r="B268" s="156" t="str">
        <f t="shared" si="68"/>
        <v>LM1074</v>
      </c>
      <c r="C268" s="150" t="s">
        <v>1438</v>
      </c>
      <c r="D268" s="157" t="s">
        <v>2921</v>
      </c>
      <c r="E268" s="163">
        <v>1</v>
      </c>
      <c r="F268" s="19"/>
      <c r="G268" s="159">
        <v>10.350000000000001</v>
      </c>
      <c r="H268" s="261" t="e">
        <f t="shared" si="75"/>
        <v>#REF!</v>
      </c>
      <c r="I268" s="261" t="e">
        <f t="shared" si="81"/>
        <v>#REF!</v>
      </c>
      <c r="J268" s="261" t="e">
        <f t="shared" si="76"/>
        <v>#REF!</v>
      </c>
      <c r="K268" s="261" t="e">
        <f t="shared" si="77"/>
        <v>#REF!</v>
      </c>
      <c r="L268" s="261" t="e">
        <f t="shared" si="78"/>
        <v>#REF!</v>
      </c>
      <c r="M268" s="261" t="e">
        <f t="shared" si="78"/>
        <v>#REF!</v>
      </c>
      <c r="N268" s="160">
        <f t="shared" si="69"/>
        <v>0</v>
      </c>
      <c r="O268" s="12"/>
      <c r="P268" s="161" t="s">
        <v>1999</v>
      </c>
      <c r="Q268" s="149" t="str">
        <f t="shared" si="79"/>
        <v>AP1289</v>
      </c>
      <c r="R268" s="162" t="s">
        <v>153</v>
      </c>
      <c r="S268" s="162" t="s">
        <v>3565</v>
      </c>
      <c r="T268" s="165">
        <v>12</v>
      </c>
      <c r="U268" s="40"/>
      <c r="V268" s="159">
        <v>6.7</v>
      </c>
      <c r="W268" s="261" t="e">
        <f t="shared" si="70"/>
        <v>#REF!</v>
      </c>
      <c r="X268" s="261" t="e">
        <f t="shared" si="71"/>
        <v>#REF!</v>
      </c>
      <c r="Y268" s="261" t="e">
        <f t="shared" si="72"/>
        <v>#REF!</v>
      </c>
      <c r="Z268" s="261" t="e">
        <f t="shared" si="73"/>
        <v>#REF!</v>
      </c>
      <c r="AA268" s="261" t="e">
        <f t="shared" si="74"/>
        <v>#REF!</v>
      </c>
      <c r="AB268" s="261" t="e">
        <f t="shared" si="74"/>
        <v>#REF!</v>
      </c>
      <c r="AC268" s="166">
        <f t="shared" si="80"/>
        <v>0</v>
      </c>
    </row>
    <row r="269" spans="1:29" s="3" customFormat="1" x14ac:dyDescent="0.25">
      <c r="A269" s="171" t="s">
        <v>2660</v>
      </c>
      <c r="B269" s="156" t="str">
        <f t="shared" si="68"/>
        <v>LM1076</v>
      </c>
      <c r="C269" s="150" t="s">
        <v>1439</v>
      </c>
      <c r="D269" s="157" t="s">
        <v>2922</v>
      </c>
      <c r="E269" s="163">
        <v>1</v>
      </c>
      <c r="F269" s="19"/>
      <c r="G269" s="159">
        <v>8.65</v>
      </c>
      <c r="H269" s="261" t="e">
        <f t="shared" si="75"/>
        <v>#REF!</v>
      </c>
      <c r="I269" s="261" t="e">
        <f t="shared" si="81"/>
        <v>#REF!</v>
      </c>
      <c r="J269" s="261" t="e">
        <f t="shared" si="76"/>
        <v>#REF!</v>
      </c>
      <c r="K269" s="261" t="e">
        <f t="shared" si="77"/>
        <v>#REF!</v>
      </c>
      <c r="L269" s="261" t="e">
        <f t="shared" si="78"/>
        <v>#REF!</v>
      </c>
      <c r="M269" s="261" t="e">
        <f t="shared" si="78"/>
        <v>#REF!</v>
      </c>
      <c r="N269" s="160">
        <f t="shared" si="69"/>
        <v>0</v>
      </c>
      <c r="O269" s="12"/>
      <c r="P269" s="161" t="s">
        <v>1634</v>
      </c>
      <c r="Q269" s="149" t="str">
        <f t="shared" si="79"/>
        <v>AP7696</v>
      </c>
      <c r="R269" s="162" t="s">
        <v>157</v>
      </c>
      <c r="S269" s="162" t="s">
        <v>3566</v>
      </c>
      <c r="T269" s="165">
        <v>1</v>
      </c>
      <c r="U269" s="40"/>
      <c r="V269" s="159">
        <v>26.200000000000003</v>
      </c>
      <c r="W269" s="261" t="e">
        <f t="shared" si="70"/>
        <v>#REF!</v>
      </c>
      <c r="X269" s="261" t="e">
        <f t="shared" si="71"/>
        <v>#REF!</v>
      </c>
      <c r="Y269" s="261" t="e">
        <f t="shared" si="72"/>
        <v>#REF!</v>
      </c>
      <c r="Z269" s="261" t="e">
        <f t="shared" si="73"/>
        <v>#REF!</v>
      </c>
      <c r="AA269" s="261" t="e">
        <f t="shared" si="74"/>
        <v>#REF!</v>
      </c>
      <c r="AB269" s="261" t="e">
        <f t="shared" si="74"/>
        <v>#REF!</v>
      </c>
      <c r="AC269" s="166">
        <f t="shared" si="80"/>
        <v>0</v>
      </c>
    </row>
    <row r="270" spans="1:29" s="3" customFormat="1" x14ac:dyDescent="0.25">
      <c r="A270" s="171" t="s">
        <v>2659</v>
      </c>
      <c r="B270" s="156" t="str">
        <f t="shared" si="68"/>
        <v>LM1159</v>
      </c>
      <c r="C270" s="150" t="s">
        <v>1450</v>
      </c>
      <c r="D270" s="157" t="s">
        <v>2923</v>
      </c>
      <c r="E270" s="163">
        <v>1</v>
      </c>
      <c r="F270" s="19"/>
      <c r="G270" s="159">
        <v>8.65</v>
      </c>
      <c r="H270" s="261" t="e">
        <f t="shared" si="75"/>
        <v>#REF!</v>
      </c>
      <c r="I270" s="261" t="e">
        <f t="shared" si="81"/>
        <v>#REF!</v>
      </c>
      <c r="J270" s="261" t="e">
        <f t="shared" si="76"/>
        <v>#REF!</v>
      </c>
      <c r="K270" s="261" t="e">
        <f t="shared" si="77"/>
        <v>#REF!</v>
      </c>
      <c r="L270" s="261" t="e">
        <f t="shared" si="78"/>
        <v>#REF!</v>
      </c>
      <c r="M270" s="261" t="e">
        <f t="shared" si="78"/>
        <v>#REF!</v>
      </c>
      <c r="N270" s="160">
        <f t="shared" si="69"/>
        <v>0</v>
      </c>
      <c r="O270" s="12"/>
      <c r="P270" s="182" t="s">
        <v>1635</v>
      </c>
      <c r="Q270" s="149" t="str">
        <f t="shared" si="79"/>
        <v>FB2113</v>
      </c>
      <c r="R270" s="162" t="s">
        <v>162</v>
      </c>
      <c r="S270" s="162" t="s">
        <v>3567</v>
      </c>
      <c r="T270" s="165">
        <v>2</v>
      </c>
      <c r="U270" s="40"/>
      <c r="V270" s="159">
        <v>46.550000000000004</v>
      </c>
      <c r="W270" s="261" t="e">
        <f t="shared" si="70"/>
        <v>#REF!</v>
      </c>
      <c r="X270" s="261" t="e">
        <f t="shared" si="71"/>
        <v>#REF!</v>
      </c>
      <c r="Y270" s="261" t="e">
        <f t="shared" si="72"/>
        <v>#REF!</v>
      </c>
      <c r="Z270" s="261" t="e">
        <f t="shared" si="73"/>
        <v>#REF!</v>
      </c>
      <c r="AA270" s="261" t="e">
        <f t="shared" si="74"/>
        <v>#REF!</v>
      </c>
      <c r="AB270" s="261" t="e">
        <f t="shared" si="74"/>
        <v>#REF!</v>
      </c>
      <c r="AC270" s="166">
        <f t="shared" si="80"/>
        <v>0</v>
      </c>
    </row>
    <row r="271" spans="1:29" s="3" customFormat="1" x14ac:dyDescent="0.25">
      <c r="A271" s="171" t="s">
        <v>2658</v>
      </c>
      <c r="B271" s="156" t="str">
        <f t="shared" si="68"/>
        <v>LM1161</v>
      </c>
      <c r="C271" s="150" t="s">
        <v>1451</v>
      </c>
      <c r="D271" s="157" t="s">
        <v>2924</v>
      </c>
      <c r="E271" s="163">
        <v>1</v>
      </c>
      <c r="F271" s="19"/>
      <c r="G271" s="159">
        <v>8.5500000000000007</v>
      </c>
      <c r="H271" s="261" t="e">
        <f t="shared" si="75"/>
        <v>#REF!</v>
      </c>
      <c r="I271" s="261" t="e">
        <f t="shared" si="81"/>
        <v>#REF!</v>
      </c>
      <c r="J271" s="261" t="e">
        <f t="shared" si="76"/>
        <v>#REF!</v>
      </c>
      <c r="K271" s="261" t="e">
        <f t="shared" si="77"/>
        <v>#REF!</v>
      </c>
      <c r="L271" s="261" t="e">
        <f t="shared" si="78"/>
        <v>#REF!</v>
      </c>
      <c r="M271" s="261" t="e">
        <f t="shared" si="78"/>
        <v>#REF!</v>
      </c>
      <c r="N271" s="160">
        <f t="shared" si="69"/>
        <v>0</v>
      </c>
      <c r="O271" s="12"/>
      <c r="P271" s="161" t="s">
        <v>1667</v>
      </c>
      <c r="Q271" s="149" t="str">
        <f t="shared" si="79"/>
        <v>FB0016</v>
      </c>
      <c r="R271" s="162" t="s">
        <v>169</v>
      </c>
      <c r="S271" s="162" t="s">
        <v>3568</v>
      </c>
      <c r="T271" s="165">
        <v>3</v>
      </c>
      <c r="U271" s="40"/>
      <c r="V271" s="159">
        <v>5</v>
      </c>
      <c r="W271" s="261" t="e">
        <f t="shared" si="70"/>
        <v>#REF!</v>
      </c>
      <c r="X271" s="261" t="e">
        <f t="shared" si="71"/>
        <v>#REF!</v>
      </c>
      <c r="Y271" s="261" t="e">
        <f t="shared" si="72"/>
        <v>#REF!</v>
      </c>
      <c r="Z271" s="261" t="e">
        <f t="shared" si="73"/>
        <v>#REF!</v>
      </c>
      <c r="AA271" s="261" t="e">
        <f t="shared" si="74"/>
        <v>#REF!</v>
      </c>
      <c r="AB271" s="261" t="e">
        <f t="shared" si="74"/>
        <v>#REF!</v>
      </c>
      <c r="AC271" s="166">
        <f t="shared" si="80"/>
        <v>0</v>
      </c>
    </row>
    <row r="272" spans="1:29" s="3" customFormat="1" x14ac:dyDescent="0.25">
      <c r="A272" s="171" t="s">
        <v>2665</v>
      </c>
      <c r="B272" s="156" t="str">
        <f t="shared" si="68"/>
        <v>LM1062</v>
      </c>
      <c r="C272" s="150" t="s">
        <v>1437</v>
      </c>
      <c r="D272" s="157" t="s">
        <v>2925</v>
      </c>
      <c r="E272" s="163">
        <v>1</v>
      </c>
      <c r="F272" s="19"/>
      <c r="G272" s="159">
        <v>8.65</v>
      </c>
      <c r="H272" s="261" t="e">
        <f t="shared" si="75"/>
        <v>#REF!</v>
      </c>
      <c r="I272" s="261" t="e">
        <f t="shared" si="81"/>
        <v>#REF!</v>
      </c>
      <c r="J272" s="261" t="e">
        <f t="shared" si="76"/>
        <v>#REF!</v>
      </c>
      <c r="K272" s="261" t="e">
        <f t="shared" si="77"/>
        <v>#REF!</v>
      </c>
      <c r="L272" s="261" t="e">
        <f t="shared" si="78"/>
        <v>#REF!</v>
      </c>
      <c r="M272" s="261" t="e">
        <f t="shared" si="78"/>
        <v>#REF!</v>
      </c>
      <c r="N272" s="160">
        <f t="shared" si="69"/>
        <v>0</v>
      </c>
      <c r="O272" s="12"/>
      <c r="P272" s="161" t="s">
        <v>1666</v>
      </c>
      <c r="Q272" s="149" t="str">
        <f t="shared" si="79"/>
        <v>FB0015</v>
      </c>
      <c r="R272" s="162" t="s">
        <v>170</v>
      </c>
      <c r="S272" s="162" t="s">
        <v>3569</v>
      </c>
      <c r="T272" s="165">
        <v>3</v>
      </c>
      <c r="U272" s="40"/>
      <c r="V272" s="159">
        <v>4.5</v>
      </c>
      <c r="W272" s="261" t="e">
        <f t="shared" si="70"/>
        <v>#REF!</v>
      </c>
      <c r="X272" s="261" t="e">
        <f t="shared" si="71"/>
        <v>#REF!</v>
      </c>
      <c r="Y272" s="261" t="e">
        <f t="shared" si="72"/>
        <v>#REF!</v>
      </c>
      <c r="Z272" s="261" t="e">
        <f t="shared" si="73"/>
        <v>#REF!</v>
      </c>
      <c r="AA272" s="261" t="e">
        <f t="shared" si="74"/>
        <v>#REF!</v>
      </c>
      <c r="AB272" s="261" t="e">
        <f t="shared" si="74"/>
        <v>#REF!</v>
      </c>
      <c r="AC272" s="166">
        <f t="shared" si="80"/>
        <v>0</v>
      </c>
    </row>
    <row r="273" spans="1:29" s="3" customFormat="1" x14ac:dyDescent="0.25">
      <c r="A273" s="171" t="s">
        <v>1683</v>
      </c>
      <c r="B273" s="156" t="str">
        <f t="shared" si="68"/>
        <v>LM1086</v>
      </c>
      <c r="C273" s="150" t="s">
        <v>1440</v>
      </c>
      <c r="D273" s="157" t="s">
        <v>2926</v>
      </c>
      <c r="E273" s="163">
        <v>1</v>
      </c>
      <c r="F273" s="19"/>
      <c r="G273" s="159">
        <v>15.5</v>
      </c>
      <c r="H273" s="261" t="e">
        <f t="shared" si="75"/>
        <v>#REF!</v>
      </c>
      <c r="I273" s="261" t="e">
        <f t="shared" si="81"/>
        <v>#REF!</v>
      </c>
      <c r="J273" s="261" t="e">
        <f t="shared" si="76"/>
        <v>#REF!</v>
      </c>
      <c r="K273" s="261" t="e">
        <f t="shared" si="77"/>
        <v>#REF!</v>
      </c>
      <c r="L273" s="261" t="e">
        <f t="shared" si="78"/>
        <v>#REF!</v>
      </c>
      <c r="M273" s="261" t="e">
        <f t="shared" si="78"/>
        <v>#REF!</v>
      </c>
      <c r="N273" s="160">
        <f t="shared" si="69"/>
        <v>0</v>
      </c>
      <c r="O273" s="12"/>
      <c r="P273" s="182" t="s">
        <v>174</v>
      </c>
      <c r="Q273" s="149" t="str">
        <f t="shared" si="79"/>
        <v>AB1229</v>
      </c>
      <c r="R273" s="162" t="s">
        <v>175</v>
      </c>
      <c r="S273" s="162" t="s">
        <v>3570</v>
      </c>
      <c r="T273" s="165">
        <v>1</v>
      </c>
      <c r="U273" s="40"/>
      <c r="V273" s="159">
        <v>29.150000000000002</v>
      </c>
      <c r="W273" s="261" t="e">
        <f t="shared" si="70"/>
        <v>#REF!</v>
      </c>
      <c r="X273" s="261" t="e">
        <f t="shared" si="71"/>
        <v>#REF!</v>
      </c>
      <c r="Y273" s="261" t="e">
        <f t="shared" si="72"/>
        <v>#REF!</v>
      </c>
      <c r="Z273" s="261" t="e">
        <f t="shared" si="73"/>
        <v>#REF!</v>
      </c>
      <c r="AA273" s="261" t="e">
        <f t="shared" si="74"/>
        <v>#REF!</v>
      </c>
      <c r="AB273" s="261" t="e">
        <f t="shared" si="74"/>
        <v>#REF!</v>
      </c>
      <c r="AC273" s="166">
        <f t="shared" si="80"/>
        <v>0</v>
      </c>
    </row>
    <row r="274" spans="1:29" s="3" customFormat="1" x14ac:dyDescent="0.25">
      <c r="A274" s="171" t="s">
        <v>1684</v>
      </c>
      <c r="B274" s="156" t="str">
        <f t="shared" si="68"/>
        <v>FB0280</v>
      </c>
      <c r="C274" s="150" t="s">
        <v>1299</v>
      </c>
      <c r="D274" s="157" t="s">
        <v>2927</v>
      </c>
      <c r="E274" s="163">
        <v>1</v>
      </c>
      <c r="F274" s="19"/>
      <c r="G274" s="159">
        <v>188.60000000000002</v>
      </c>
      <c r="H274" s="261" t="e">
        <f t="shared" si="75"/>
        <v>#REF!</v>
      </c>
      <c r="I274" s="261" t="e">
        <f t="shared" si="81"/>
        <v>#REF!</v>
      </c>
      <c r="J274" s="261" t="e">
        <f t="shared" si="76"/>
        <v>#REF!</v>
      </c>
      <c r="K274" s="261" t="e">
        <f t="shared" si="77"/>
        <v>#REF!</v>
      </c>
      <c r="L274" s="261" t="e">
        <f t="shared" si="78"/>
        <v>#REF!</v>
      </c>
      <c r="M274" s="261" t="e">
        <f t="shared" si="78"/>
        <v>#REF!</v>
      </c>
      <c r="N274" s="160">
        <f t="shared" si="69"/>
        <v>0</v>
      </c>
      <c r="O274" s="12"/>
      <c r="P274" s="182" t="s">
        <v>1636</v>
      </c>
      <c r="Q274" s="149" t="str">
        <f t="shared" si="79"/>
        <v>AP4349</v>
      </c>
      <c r="R274" s="162" t="s">
        <v>176</v>
      </c>
      <c r="S274" s="162" t="s">
        <v>3571</v>
      </c>
      <c r="T274" s="165">
        <v>24</v>
      </c>
      <c r="U274" s="40"/>
      <c r="V274" s="159">
        <v>2.4500000000000002</v>
      </c>
      <c r="W274" s="261" t="e">
        <f t="shared" si="70"/>
        <v>#REF!</v>
      </c>
      <c r="X274" s="261" t="e">
        <f t="shared" si="71"/>
        <v>#REF!</v>
      </c>
      <c r="Y274" s="261" t="e">
        <f t="shared" si="72"/>
        <v>#REF!</v>
      </c>
      <c r="Z274" s="261" t="e">
        <f t="shared" si="73"/>
        <v>#REF!</v>
      </c>
      <c r="AA274" s="261" t="e">
        <f t="shared" si="74"/>
        <v>#REF!</v>
      </c>
      <c r="AB274" s="261" t="e">
        <f t="shared" si="74"/>
        <v>#REF!</v>
      </c>
      <c r="AC274" s="166">
        <f t="shared" si="80"/>
        <v>0</v>
      </c>
    </row>
    <row r="275" spans="1:29" s="3" customFormat="1" x14ac:dyDescent="0.25">
      <c r="A275" s="171" t="s">
        <v>1685</v>
      </c>
      <c r="B275" s="156" t="str">
        <f t="shared" si="68"/>
        <v>FB0281</v>
      </c>
      <c r="C275" s="150" t="s">
        <v>1300</v>
      </c>
      <c r="D275" s="157" t="s">
        <v>2928</v>
      </c>
      <c r="E275" s="163">
        <v>1</v>
      </c>
      <c r="F275" s="19"/>
      <c r="G275" s="159">
        <v>279</v>
      </c>
      <c r="H275" s="261" t="e">
        <f t="shared" si="75"/>
        <v>#REF!</v>
      </c>
      <c r="I275" s="261" t="e">
        <f t="shared" si="81"/>
        <v>#REF!</v>
      </c>
      <c r="J275" s="261" t="e">
        <f t="shared" si="76"/>
        <v>#REF!</v>
      </c>
      <c r="K275" s="261" t="e">
        <f t="shared" si="77"/>
        <v>#REF!</v>
      </c>
      <c r="L275" s="261" t="e">
        <f t="shared" si="78"/>
        <v>#REF!</v>
      </c>
      <c r="M275" s="261" t="e">
        <f t="shared" si="78"/>
        <v>#REF!</v>
      </c>
      <c r="N275" s="160">
        <f t="shared" si="69"/>
        <v>0</v>
      </c>
      <c r="O275" s="12"/>
      <c r="P275" s="161" t="s">
        <v>177</v>
      </c>
      <c r="Q275" s="149" t="str">
        <f t="shared" si="79"/>
        <v>AB1230</v>
      </c>
      <c r="R275" s="162" t="s">
        <v>178</v>
      </c>
      <c r="S275" s="162" t="s">
        <v>3572</v>
      </c>
      <c r="T275" s="165">
        <v>1</v>
      </c>
      <c r="U275" s="40"/>
      <c r="V275" s="159">
        <v>56.75</v>
      </c>
      <c r="W275" s="261" t="e">
        <f t="shared" si="70"/>
        <v>#REF!</v>
      </c>
      <c r="X275" s="261" t="e">
        <f t="shared" si="71"/>
        <v>#REF!</v>
      </c>
      <c r="Y275" s="261" t="e">
        <f t="shared" si="72"/>
        <v>#REF!</v>
      </c>
      <c r="Z275" s="261" t="e">
        <f t="shared" si="73"/>
        <v>#REF!</v>
      </c>
      <c r="AA275" s="261" t="e">
        <f t="shared" si="74"/>
        <v>#REF!</v>
      </c>
      <c r="AB275" s="261" t="e">
        <f t="shared" si="74"/>
        <v>#REF!</v>
      </c>
      <c r="AC275" s="166">
        <f t="shared" si="80"/>
        <v>0</v>
      </c>
    </row>
    <row r="276" spans="1:29" s="3" customFormat="1" x14ac:dyDescent="0.25">
      <c r="A276" s="171" t="s">
        <v>4052</v>
      </c>
      <c r="B276" s="156" t="str">
        <f t="shared" si="68"/>
        <v>FB2310</v>
      </c>
      <c r="C276" s="150" t="s">
        <v>4053</v>
      </c>
      <c r="D276" s="157"/>
      <c r="E276" s="163">
        <v>1</v>
      </c>
      <c r="F276" s="19"/>
      <c r="G276" s="159">
        <v>149.94999999999999</v>
      </c>
      <c r="H276" s="261" t="e">
        <f t="shared" si="75"/>
        <v>#REF!</v>
      </c>
      <c r="I276" s="261" t="e">
        <f t="shared" si="81"/>
        <v>#REF!</v>
      </c>
      <c r="J276" s="261" t="e">
        <f t="shared" si="76"/>
        <v>#REF!</v>
      </c>
      <c r="K276" s="261" t="e">
        <f t="shared" si="77"/>
        <v>#REF!</v>
      </c>
      <c r="L276" s="261" t="e">
        <f t="shared" si="78"/>
        <v>#REF!</v>
      </c>
      <c r="M276" s="261" t="e">
        <f t="shared" si="78"/>
        <v>#REF!</v>
      </c>
      <c r="N276" s="160">
        <f t="shared" si="69"/>
        <v>0</v>
      </c>
      <c r="O276" s="12"/>
      <c r="P276" s="182" t="s">
        <v>1637</v>
      </c>
      <c r="Q276" s="149" t="str">
        <f t="shared" si="79"/>
        <v>AB1247</v>
      </c>
      <c r="R276" s="162" t="s">
        <v>179</v>
      </c>
      <c r="S276" s="162" t="s">
        <v>3573</v>
      </c>
      <c r="T276" s="165">
        <v>2</v>
      </c>
      <c r="U276" s="40"/>
      <c r="V276" s="159">
        <v>83</v>
      </c>
      <c r="W276" s="261" t="e">
        <f t="shared" si="70"/>
        <v>#REF!</v>
      </c>
      <c r="X276" s="261" t="e">
        <f t="shared" si="71"/>
        <v>#REF!</v>
      </c>
      <c r="Y276" s="261" t="e">
        <f t="shared" si="72"/>
        <v>#REF!</v>
      </c>
      <c r="Z276" s="261" t="e">
        <f t="shared" si="73"/>
        <v>#REF!</v>
      </c>
      <c r="AA276" s="261" t="e">
        <f t="shared" si="74"/>
        <v>#REF!</v>
      </c>
      <c r="AB276" s="261" t="e">
        <f t="shared" si="74"/>
        <v>#REF!</v>
      </c>
      <c r="AC276" s="166">
        <f t="shared" si="80"/>
        <v>0</v>
      </c>
    </row>
    <row r="277" spans="1:29" s="3" customFormat="1" x14ac:dyDescent="0.25">
      <c r="A277" s="139"/>
      <c r="B277" s="71"/>
      <c r="C277" s="140"/>
      <c r="D277" s="15"/>
      <c r="E277" s="243"/>
      <c r="F277" s="141"/>
      <c r="G277" s="62"/>
      <c r="H277" s="261" t="e">
        <f t="shared" si="75"/>
        <v>#REF!</v>
      </c>
      <c r="I277" s="261" t="e">
        <f t="shared" si="81"/>
        <v>#REF!</v>
      </c>
      <c r="J277" s="261" t="e">
        <f t="shared" si="76"/>
        <v>#REF!</v>
      </c>
      <c r="K277" s="261" t="e">
        <f t="shared" si="77"/>
        <v>#REF!</v>
      </c>
      <c r="L277" s="261" t="e">
        <f t="shared" si="78"/>
        <v>#REF!</v>
      </c>
      <c r="M277" s="261" t="e">
        <f t="shared" si="78"/>
        <v>#REF!</v>
      </c>
      <c r="N277" s="113"/>
      <c r="O277" s="12"/>
      <c r="P277" s="148" t="s">
        <v>2097</v>
      </c>
      <c r="Q277" s="149" t="str">
        <f t="shared" si="79"/>
        <v>AB1249</v>
      </c>
      <c r="R277" s="150" t="s">
        <v>915</v>
      </c>
      <c r="S277" s="162" t="s">
        <v>3574</v>
      </c>
      <c r="T277" s="170"/>
      <c r="U277" s="123"/>
      <c r="V277" s="159">
        <v>9.35</v>
      </c>
      <c r="W277" s="261" t="e">
        <f t="shared" si="70"/>
        <v>#REF!</v>
      </c>
      <c r="X277" s="261" t="e">
        <f t="shared" si="71"/>
        <v>#REF!</v>
      </c>
      <c r="Y277" s="261" t="e">
        <f t="shared" si="72"/>
        <v>#REF!</v>
      </c>
      <c r="Z277" s="261" t="e">
        <f t="shared" si="73"/>
        <v>#REF!</v>
      </c>
      <c r="AA277" s="261" t="e">
        <f t="shared" si="74"/>
        <v>#REF!</v>
      </c>
      <c r="AB277" s="261" t="e">
        <f t="shared" si="74"/>
        <v>#REF!</v>
      </c>
      <c r="AC277" s="160">
        <f t="shared" si="80"/>
        <v>0</v>
      </c>
    </row>
    <row r="278" spans="1:29" s="3" customFormat="1" ht="13.8" x14ac:dyDescent="0.25">
      <c r="A278" s="188" t="s">
        <v>1678</v>
      </c>
      <c r="B278" s="196"/>
      <c r="C278" s="190"/>
      <c r="D278" s="191"/>
      <c r="E278" s="197"/>
      <c r="F278" s="192"/>
      <c r="G278" s="193"/>
      <c r="H278" s="261" t="e">
        <f t="shared" si="75"/>
        <v>#REF!</v>
      </c>
      <c r="I278" s="261" t="e">
        <f t="shared" si="81"/>
        <v>#REF!</v>
      </c>
      <c r="J278" s="261" t="e">
        <f t="shared" si="76"/>
        <v>#REF!</v>
      </c>
      <c r="K278" s="261" t="e">
        <f t="shared" si="77"/>
        <v>#REF!</v>
      </c>
      <c r="L278" s="261" t="e">
        <f t="shared" si="78"/>
        <v>#REF!</v>
      </c>
      <c r="M278" s="261" t="e">
        <f t="shared" si="78"/>
        <v>#REF!</v>
      </c>
      <c r="N278" s="194"/>
      <c r="O278" s="12"/>
      <c r="P278" s="148" t="s">
        <v>2096</v>
      </c>
      <c r="Q278" s="149" t="str">
        <f t="shared" si="79"/>
        <v>AB1211</v>
      </c>
      <c r="R278" s="150" t="s">
        <v>383</v>
      </c>
      <c r="S278" s="162" t="s">
        <v>3575</v>
      </c>
      <c r="T278" s="170"/>
      <c r="U278" s="123"/>
      <c r="V278" s="159">
        <v>34.65</v>
      </c>
      <c r="W278" s="261" t="e">
        <f t="shared" si="70"/>
        <v>#REF!</v>
      </c>
      <c r="X278" s="261" t="e">
        <f t="shared" si="71"/>
        <v>#REF!</v>
      </c>
      <c r="Y278" s="261" t="e">
        <f t="shared" si="72"/>
        <v>#REF!</v>
      </c>
      <c r="Z278" s="261" t="e">
        <f t="shared" si="73"/>
        <v>#REF!</v>
      </c>
      <c r="AA278" s="261" t="e">
        <f t="shared" si="74"/>
        <v>#REF!</v>
      </c>
      <c r="AB278" s="261" t="e">
        <f t="shared" si="74"/>
        <v>#REF!</v>
      </c>
      <c r="AC278" s="160">
        <f t="shared" si="80"/>
        <v>0</v>
      </c>
    </row>
    <row r="279" spans="1:29" s="3" customFormat="1" x14ac:dyDescent="0.25">
      <c r="A279" s="171" t="s">
        <v>220</v>
      </c>
      <c r="B279" s="156" t="str">
        <f t="shared" ref="B279:B332" si="82">HYPERLINK(D279,C279)</f>
        <v>FB1474</v>
      </c>
      <c r="C279" s="150" t="s">
        <v>221</v>
      </c>
      <c r="D279" s="157" t="s">
        <v>2929</v>
      </c>
      <c r="E279" s="163">
        <v>1</v>
      </c>
      <c r="F279" s="19"/>
      <c r="G279" s="159">
        <v>73.850000000000009</v>
      </c>
      <c r="H279" s="261" t="e">
        <f t="shared" si="75"/>
        <v>#REF!</v>
      </c>
      <c r="I279" s="261" t="e">
        <f t="shared" si="81"/>
        <v>#REF!</v>
      </c>
      <c r="J279" s="261" t="e">
        <f t="shared" si="76"/>
        <v>#REF!</v>
      </c>
      <c r="K279" s="261" t="e">
        <f t="shared" si="77"/>
        <v>#REF!</v>
      </c>
      <c r="L279" s="261" t="e">
        <f t="shared" si="78"/>
        <v>#REF!</v>
      </c>
      <c r="M279" s="261" t="e">
        <f t="shared" si="78"/>
        <v>#REF!</v>
      </c>
      <c r="N279" s="160">
        <f t="shared" ref="N279:N332" si="83">F279*G279</f>
        <v>0</v>
      </c>
      <c r="O279" s="12"/>
      <c r="P279" s="148" t="s">
        <v>1970</v>
      </c>
      <c r="Q279" s="149" t="str">
        <f t="shared" si="79"/>
        <v>AB1013</v>
      </c>
      <c r="R279" s="150" t="s">
        <v>910</v>
      </c>
      <c r="S279" s="162" t="s">
        <v>3576</v>
      </c>
      <c r="T279" s="165">
        <v>24</v>
      </c>
      <c r="U279" s="125"/>
      <c r="V279" s="159">
        <v>2.5500000000000003</v>
      </c>
      <c r="W279" s="261" t="e">
        <f t="shared" si="70"/>
        <v>#REF!</v>
      </c>
      <c r="X279" s="261" t="e">
        <f t="shared" si="71"/>
        <v>#REF!</v>
      </c>
      <c r="Y279" s="261" t="e">
        <f t="shared" si="72"/>
        <v>#REF!</v>
      </c>
      <c r="Z279" s="261" t="e">
        <f t="shared" si="73"/>
        <v>#REF!</v>
      </c>
      <c r="AA279" s="261" t="e">
        <f t="shared" si="74"/>
        <v>#REF!</v>
      </c>
      <c r="AB279" s="261" t="e">
        <f t="shared" si="74"/>
        <v>#REF!</v>
      </c>
      <c r="AC279" s="160">
        <f t="shared" si="80"/>
        <v>0</v>
      </c>
    </row>
    <row r="280" spans="1:29" s="3" customFormat="1" x14ac:dyDescent="0.25">
      <c r="A280" s="148" t="s">
        <v>1706</v>
      </c>
      <c r="B280" s="156" t="str">
        <f t="shared" si="82"/>
        <v>FB0095</v>
      </c>
      <c r="C280" s="150" t="s">
        <v>1296</v>
      </c>
      <c r="D280" s="157" t="s">
        <v>2930</v>
      </c>
      <c r="E280" s="163">
        <v>2</v>
      </c>
      <c r="F280" s="125"/>
      <c r="G280" s="159">
        <v>55.1</v>
      </c>
      <c r="H280" s="261" t="e">
        <f t="shared" si="75"/>
        <v>#REF!</v>
      </c>
      <c r="I280" s="261" t="e">
        <f t="shared" si="81"/>
        <v>#REF!</v>
      </c>
      <c r="J280" s="261" t="e">
        <f t="shared" si="76"/>
        <v>#REF!</v>
      </c>
      <c r="K280" s="261" t="e">
        <f t="shared" si="77"/>
        <v>#REF!</v>
      </c>
      <c r="L280" s="261" t="e">
        <f t="shared" si="78"/>
        <v>#REF!</v>
      </c>
      <c r="M280" s="261" t="e">
        <f t="shared" si="78"/>
        <v>#REF!</v>
      </c>
      <c r="N280" s="160">
        <f t="shared" si="83"/>
        <v>0</v>
      </c>
      <c r="O280" s="12"/>
      <c r="P280" s="148" t="s">
        <v>1971</v>
      </c>
      <c r="Q280" s="149" t="str">
        <f t="shared" si="79"/>
        <v>AB1019</v>
      </c>
      <c r="R280" s="150" t="s">
        <v>911</v>
      </c>
      <c r="S280" s="162" t="s">
        <v>3577</v>
      </c>
      <c r="T280" s="165"/>
      <c r="U280" s="125"/>
      <c r="V280" s="159">
        <v>12.8</v>
      </c>
      <c r="W280" s="261" t="e">
        <f t="shared" si="70"/>
        <v>#REF!</v>
      </c>
      <c r="X280" s="261" t="e">
        <f t="shared" si="71"/>
        <v>#REF!</v>
      </c>
      <c r="Y280" s="261" t="e">
        <f t="shared" si="72"/>
        <v>#REF!</v>
      </c>
      <c r="Z280" s="261" t="e">
        <f t="shared" si="73"/>
        <v>#REF!</v>
      </c>
      <c r="AA280" s="261" t="e">
        <f t="shared" si="74"/>
        <v>#REF!</v>
      </c>
      <c r="AB280" s="261" t="e">
        <f t="shared" si="74"/>
        <v>#REF!</v>
      </c>
      <c r="AC280" s="160">
        <f t="shared" si="80"/>
        <v>0</v>
      </c>
    </row>
    <row r="281" spans="1:29" s="3" customFormat="1" x14ac:dyDescent="0.25">
      <c r="A281" s="148" t="s">
        <v>1642</v>
      </c>
      <c r="B281" s="156" t="str">
        <f t="shared" si="82"/>
        <v>FB1469</v>
      </c>
      <c r="C281" s="150" t="s">
        <v>222</v>
      </c>
      <c r="D281" s="157" t="s">
        <v>2931</v>
      </c>
      <c r="E281" s="163">
        <v>1</v>
      </c>
      <c r="F281" s="125"/>
      <c r="G281" s="159">
        <v>173.8</v>
      </c>
      <c r="H281" s="261" t="e">
        <f t="shared" si="75"/>
        <v>#REF!</v>
      </c>
      <c r="I281" s="261" t="e">
        <f t="shared" si="81"/>
        <v>#REF!</v>
      </c>
      <c r="J281" s="261" t="e">
        <f t="shared" si="76"/>
        <v>#REF!</v>
      </c>
      <c r="K281" s="261" t="e">
        <f t="shared" si="77"/>
        <v>#REF!</v>
      </c>
      <c r="L281" s="261" t="e">
        <f t="shared" si="78"/>
        <v>#REF!</v>
      </c>
      <c r="M281" s="261" t="e">
        <f t="shared" si="78"/>
        <v>#REF!</v>
      </c>
      <c r="N281" s="160">
        <f t="shared" si="83"/>
        <v>0</v>
      </c>
      <c r="O281" s="12"/>
      <c r="P281" s="148" t="s">
        <v>1969</v>
      </c>
      <c r="Q281" s="149" t="str">
        <f t="shared" si="79"/>
        <v>FB1357</v>
      </c>
      <c r="R281" s="150" t="s">
        <v>1318</v>
      </c>
      <c r="S281" s="162" t="s">
        <v>3578</v>
      </c>
      <c r="T281" s="165"/>
      <c r="U281" s="125"/>
      <c r="V281" s="159">
        <v>8.3000000000000007</v>
      </c>
      <c r="W281" s="261" t="e">
        <f t="shared" si="70"/>
        <v>#REF!</v>
      </c>
      <c r="X281" s="261" t="e">
        <f t="shared" si="71"/>
        <v>#REF!</v>
      </c>
      <c r="Y281" s="261" t="e">
        <f t="shared" si="72"/>
        <v>#REF!</v>
      </c>
      <c r="Z281" s="261" t="e">
        <f t="shared" si="73"/>
        <v>#REF!</v>
      </c>
      <c r="AA281" s="261" t="e">
        <f t="shared" si="74"/>
        <v>#REF!</v>
      </c>
      <c r="AB281" s="261" t="e">
        <f t="shared" si="74"/>
        <v>#REF!</v>
      </c>
      <c r="AC281" s="160">
        <f t="shared" si="80"/>
        <v>0</v>
      </c>
    </row>
    <row r="282" spans="1:29" s="3" customFormat="1" x14ac:dyDescent="0.25">
      <c r="A282" s="171" t="s">
        <v>1686</v>
      </c>
      <c r="B282" s="156" t="str">
        <f t="shared" si="82"/>
        <v>PM3070</v>
      </c>
      <c r="C282" s="150" t="s">
        <v>1540</v>
      </c>
      <c r="D282" s="157" t="s">
        <v>2932</v>
      </c>
      <c r="E282" s="163">
        <v>6</v>
      </c>
      <c r="F282" s="19"/>
      <c r="G282" s="159">
        <v>67</v>
      </c>
      <c r="H282" s="261" t="e">
        <f t="shared" si="75"/>
        <v>#REF!</v>
      </c>
      <c r="I282" s="261" t="e">
        <f t="shared" si="81"/>
        <v>#REF!</v>
      </c>
      <c r="J282" s="261" t="e">
        <f t="shared" si="76"/>
        <v>#REF!</v>
      </c>
      <c r="K282" s="261" t="e">
        <f t="shared" si="77"/>
        <v>#REF!</v>
      </c>
      <c r="L282" s="261" t="e">
        <f t="shared" si="78"/>
        <v>#REF!</v>
      </c>
      <c r="M282" s="261" t="e">
        <f t="shared" si="78"/>
        <v>#REF!</v>
      </c>
      <c r="N282" s="160">
        <f t="shared" si="83"/>
        <v>0</v>
      </c>
      <c r="O282" s="12"/>
      <c r="P282" s="161" t="s">
        <v>1972</v>
      </c>
      <c r="Q282" s="149" t="str">
        <f t="shared" si="79"/>
        <v>AB1023</v>
      </c>
      <c r="R282" s="162" t="s">
        <v>180</v>
      </c>
      <c r="S282" s="162" t="s">
        <v>3579</v>
      </c>
      <c r="T282" s="165">
        <v>12</v>
      </c>
      <c r="U282" s="40"/>
      <c r="V282" s="159">
        <v>14.100000000000001</v>
      </c>
      <c r="W282" s="261" t="e">
        <f t="shared" si="70"/>
        <v>#REF!</v>
      </c>
      <c r="X282" s="261" t="e">
        <f t="shared" si="71"/>
        <v>#REF!</v>
      </c>
      <c r="Y282" s="261" t="e">
        <f t="shared" si="72"/>
        <v>#REF!</v>
      </c>
      <c r="Z282" s="261" t="e">
        <f t="shared" si="73"/>
        <v>#REF!</v>
      </c>
      <c r="AA282" s="261" t="e">
        <f t="shared" si="74"/>
        <v>#REF!</v>
      </c>
      <c r="AB282" s="261" t="e">
        <f t="shared" si="74"/>
        <v>#REF!</v>
      </c>
      <c r="AC282" s="166">
        <f t="shared" si="80"/>
        <v>0</v>
      </c>
    </row>
    <row r="283" spans="1:29" s="3" customFormat="1" x14ac:dyDescent="0.25">
      <c r="A283" s="148" t="s">
        <v>1736</v>
      </c>
      <c r="B283" s="156" t="str">
        <f t="shared" si="82"/>
        <v>PM5010</v>
      </c>
      <c r="C283" s="150" t="s">
        <v>1543</v>
      </c>
      <c r="D283" s="157" t="s">
        <v>2933</v>
      </c>
      <c r="E283" s="163"/>
      <c r="F283" s="125"/>
      <c r="G283" s="159">
        <v>20.8</v>
      </c>
      <c r="H283" s="261" t="e">
        <f t="shared" si="75"/>
        <v>#REF!</v>
      </c>
      <c r="I283" s="261" t="e">
        <f t="shared" si="81"/>
        <v>#REF!</v>
      </c>
      <c r="J283" s="261" t="e">
        <f t="shared" si="76"/>
        <v>#REF!</v>
      </c>
      <c r="K283" s="261" t="e">
        <f t="shared" si="77"/>
        <v>#REF!</v>
      </c>
      <c r="L283" s="261" t="e">
        <f t="shared" si="78"/>
        <v>#REF!</v>
      </c>
      <c r="M283" s="261" t="e">
        <f t="shared" si="78"/>
        <v>#REF!</v>
      </c>
      <c r="N283" s="160">
        <f t="shared" si="83"/>
        <v>0</v>
      </c>
      <c r="O283" s="12"/>
      <c r="P283" s="161" t="s">
        <v>2004</v>
      </c>
      <c r="Q283" s="149" t="str">
        <f t="shared" si="79"/>
        <v>AB1072</v>
      </c>
      <c r="R283" s="162" t="s">
        <v>181</v>
      </c>
      <c r="S283" s="162" t="s">
        <v>3580</v>
      </c>
      <c r="T283" s="165">
        <v>12</v>
      </c>
      <c r="U283" s="40"/>
      <c r="V283" s="159">
        <v>18.5</v>
      </c>
      <c r="W283" s="261" t="e">
        <f t="shared" si="70"/>
        <v>#REF!</v>
      </c>
      <c r="X283" s="261" t="e">
        <f t="shared" si="71"/>
        <v>#REF!</v>
      </c>
      <c r="Y283" s="261" t="e">
        <f t="shared" si="72"/>
        <v>#REF!</v>
      </c>
      <c r="Z283" s="261" t="e">
        <f t="shared" si="73"/>
        <v>#REF!</v>
      </c>
      <c r="AA283" s="261" t="e">
        <f t="shared" si="74"/>
        <v>#REF!</v>
      </c>
      <c r="AB283" s="261" t="e">
        <f t="shared" si="74"/>
        <v>#REF!</v>
      </c>
      <c r="AC283" s="166">
        <f t="shared" si="80"/>
        <v>0</v>
      </c>
    </row>
    <row r="284" spans="1:29" s="107" customFormat="1" x14ac:dyDescent="0.25">
      <c r="A284" s="148" t="s">
        <v>2032</v>
      </c>
      <c r="B284" s="156" t="str">
        <f t="shared" si="82"/>
        <v>PM3025</v>
      </c>
      <c r="C284" s="150" t="s">
        <v>1538</v>
      </c>
      <c r="D284" s="157" t="s">
        <v>2934</v>
      </c>
      <c r="E284" s="163"/>
      <c r="F284" s="125"/>
      <c r="G284" s="159">
        <v>22.05</v>
      </c>
      <c r="H284" s="261" t="e">
        <f t="shared" si="75"/>
        <v>#REF!</v>
      </c>
      <c r="I284" s="261" t="e">
        <f t="shared" si="81"/>
        <v>#REF!</v>
      </c>
      <c r="J284" s="261" t="e">
        <f t="shared" si="76"/>
        <v>#REF!</v>
      </c>
      <c r="K284" s="261" t="e">
        <f t="shared" si="77"/>
        <v>#REF!</v>
      </c>
      <c r="L284" s="261" t="e">
        <f t="shared" si="78"/>
        <v>#REF!</v>
      </c>
      <c r="M284" s="261" t="e">
        <f t="shared" si="78"/>
        <v>#REF!</v>
      </c>
      <c r="N284" s="160">
        <f t="shared" si="83"/>
        <v>0</v>
      </c>
      <c r="O284" s="12"/>
      <c r="P284" s="161" t="s">
        <v>1976</v>
      </c>
      <c r="Q284" s="149" t="str">
        <f t="shared" si="79"/>
        <v>AB1084</v>
      </c>
      <c r="R284" s="162" t="s">
        <v>182</v>
      </c>
      <c r="S284" s="162" t="s">
        <v>3581</v>
      </c>
      <c r="T284" s="165">
        <v>1</v>
      </c>
      <c r="U284" s="40"/>
      <c r="V284" s="159">
        <v>14.350000000000001</v>
      </c>
      <c r="W284" s="261" t="e">
        <f t="shared" si="70"/>
        <v>#REF!</v>
      </c>
      <c r="X284" s="261" t="e">
        <f t="shared" si="71"/>
        <v>#REF!</v>
      </c>
      <c r="Y284" s="261" t="e">
        <f t="shared" si="72"/>
        <v>#REF!</v>
      </c>
      <c r="Z284" s="261" t="e">
        <f t="shared" si="73"/>
        <v>#REF!</v>
      </c>
      <c r="AA284" s="261" t="e">
        <f t="shared" si="74"/>
        <v>#REF!</v>
      </c>
      <c r="AB284" s="261" t="e">
        <f t="shared" si="74"/>
        <v>#REF!</v>
      </c>
      <c r="AC284" s="166">
        <f t="shared" si="80"/>
        <v>0</v>
      </c>
    </row>
    <row r="285" spans="1:29" s="3" customFormat="1" x14ac:dyDescent="0.25">
      <c r="A285" s="148" t="s">
        <v>2033</v>
      </c>
      <c r="B285" s="156" t="str">
        <f t="shared" si="82"/>
        <v>PM3035</v>
      </c>
      <c r="C285" s="150" t="s">
        <v>1539</v>
      </c>
      <c r="D285" s="157" t="s">
        <v>2935</v>
      </c>
      <c r="E285" s="163">
        <v>12</v>
      </c>
      <c r="F285" s="125"/>
      <c r="G285" s="159">
        <v>21.1</v>
      </c>
      <c r="H285" s="261" t="e">
        <f t="shared" si="75"/>
        <v>#REF!</v>
      </c>
      <c r="I285" s="261" t="e">
        <f t="shared" si="81"/>
        <v>#REF!</v>
      </c>
      <c r="J285" s="261" t="e">
        <f t="shared" si="76"/>
        <v>#REF!</v>
      </c>
      <c r="K285" s="261" t="e">
        <f t="shared" si="77"/>
        <v>#REF!</v>
      </c>
      <c r="L285" s="261" t="e">
        <f t="shared" si="78"/>
        <v>#REF!</v>
      </c>
      <c r="M285" s="261" t="e">
        <f t="shared" si="78"/>
        <v>#REF!</v>
      </c>
      <c r="N285" s="160">
        <f t="shared" si="83"/>
        <v>0</v>
      </c>
      <c r="O285" s="12"/>
      <c r="P285" s="161" t="s">
        <v>1997</v>
      </c>
      <c r="Q285" s="149" t="str">
        <f t="shared" si="79"/>
        <v>AB1060</v>
      </c>
      <c r="R285" s="162" t="s">
        <v>183</v>
      </c>
      <c r="S285" s="162" t="s">
        <v>3582</v>
      </c>
      <c r="T285" s="165">
        <v>12</v>
      </c>
      <c r="U285" s="40"/>
      <c r="V285" s="159">
        <v>3.75</v>
      </c>
      <c r="W285" s="261" t="e">
        <f t="shared" si="70"/>
        <v>#REF!</v>
      </c>
      <c r="X285" s="261" t="e">
        <f t="shared" si="71"/>
        <v>#REF!</v>
      </c>
      <c r="Y285" s="261" t="e">
        <f t="shared" si="72"/>
        <v>#REF!</v>
      </c>
      <c r="Z285" s="261" t="e">
        <f t="shared" si="73"/>
        <v>#REF!</v>
      </c>
      <c r="AA285" s="261" t="e">
        <f t="shared" si="74"/>
        <v>#REF!</v>
      </c>
      <c r="AB285" s="261" t="e">
        <f t="shared" si="74"/>
        <v>#REF!</v>
      </c>
      <c r="AC285" s="166">
        <f t="shared" si="80"/>
        <v>0</v>
      </c>
    </row>
    <row r="286" spans="1:29" s="3" customFormat="1" x14ac:dyDescent="0.25">
      <c r="A286" s="148" t="s">
        <v>2661</v>
      </c>
      <c r="B286" s="149" t="str">
        <f t="shared" si="82"/>
        <v>AB1004</v>
      </c>
      <c r="C286" s="150" t="s">
        <v>908</v>
      </c>
      <c r="D286" s="162" t="s">
        <v>3583</v>
      </c>
      <c r="E286" s="165"/>
      <c r="F286" s="125"/>
      <c r="G286" s="159">
        <v>7.15</v>
      </c>
      <c r="H286" s="261" t="e">
        <f t="shared" si="75"/>
        <v>#REF!</v>
      </c>
      <c r="I286" s="261" t="e">
        <f t="shared" si="81"/>
        <v>#REF!</v>
      </c>
      <c r="J286" s="261" t="e">
        <f t="shared" si="76"/>
        <v>#REF!</v>
      </c>
      <c r="K286" s="261" t="e">
        <f t="shared" si="77"/>
        <v>#REF!</v>
      </c>
      <c r="L286" s="261" t="e">
        <f t="shared" si="78"/>
        <v>#REF!</v>
      </c>
      <c r="M286" s="261" t="e">
        <f t="shared" si="78"/>
        <v>#REF!</v>
      </c>
      <c r="N286" s="160">
        <f t="shared" si="83"/>
        <v>0</v>
      </c>
      <c r="O286" s="12"/>
      <c r="P286" s="148" t="s">
        <v>2222</v>
      </c>
      <c r="Q286" s="156" t="str">
        <f t="shared" si="79"/>
        <v>FB1612</v>
      </c>
      <c r="R286" s="150" t="s">
        <v>1332</v>
      </c>
      <c r="S286" s="157" t="s">
        <v>2981</v>
      </c>
      <c r="T286" s="170">
        <v>1</v>
      </c>
      <c r="U286" s="123"/>
      <c r="V286" s="159">
        <v>48.95</v>
      </c>
      <c r="W286" s="261" t="e">
        <f t="shared" si="70"/>
        <v>#REF!</v>
      </c>
      <c r="X286" s="261" t="e">
        <f t="shared" si="71"/>
        <v>#REF!</v>
      </c>
      <c r="Y286" s="261" t="e">
        <f t="shared" si="72"/>
        <v>#REF!</v>
      </c>
      <c r="Z286" s="261" t="e">
        <f t="shared" si="73"/>
        <v>#REF!</v>
      </c>
      <c r="AA286" s="261" t="e">
        <f t="shared" si="74"/>
        <v>#REF!</v>
      </c>
      <c r="AB286" s="261" t="e">
        <f t="shared" si="74"/>
        <v>#REF!</v>
      </c>
      <c r="AC286" s="160">
        <f t="shared" si="80"/>
        <v>0</v>
      </c>
    </row>
    <row r="287" spans="1:29" s="3" customFormat="1" x14ac:dyDescent="0.25">
      <c r="A287" s="148" t="s">
        <v>1974</v>
      </c>
      <c r="B287" s="149" t="str">
        <f t="shared" si="82"/>
        <v>FB1472</v>
      </c>
      <c r="C287" s="150" t="s">
        <v>1327</v>
      </c>
      <c r="D287" s="162" t="s">
        <v>3584</v>
      </c>
      <c r="E287" s="165"/>
      <c r="F287" s="125"/>
      <c r="G287" s="159">
        <v>1.1500000000000001</v>
      </c>
      <c r="H287" s="261" t="e">
        <f t="shared" si="75"/>
        <v>#REF!</v>
      </c>
      <c r="I287" s="261" t="e">
        <f t="shared" si="81"/>
        <v>#REF!</v>
      </c>
      <c r="J287" s="261" t="e">
        <f t="shared" si="76"/>
        <v>#REF!</v>
      </c>
      <c r="K287" s="261" t="e">
        <f t="shared" si="77"/>
        <v>#REF!</v>
      </c>
      <c r="L287" s="261" t="e">
        <f t="shared" si="78"/>
        <v>#REF!</v>
      </c>
      <c r="M287" s="261" t="e">
        <f t="shared" si="78"/>
        <v>#REF!</v>
      </c>
      <c r="N287" s="160">
        <f t="shared" si="83"/>
        <v>0</v>
      </c>
      <c r="O287" s="12"/>
      <c r="P287" s="148" t="s">
        <v>2223</v>
      </c>
      <c r="Q287" s="156" t="str">
        <f t="shared" si="79"/>
        <v>FB2013</v>
      </c>
      <c r="R287" s="150" t="s">
        <v>1360</v>
      </c>
      <c r="S287" s="157" t="s">
        <v>2982</v>
      </c>
      <c r="T287" s="170">
        <v>1</v>
      </c>
      <c r="U287" s="123"/>
      <c r="V287" s="159">
        <v>48.35</v>
      </c>
      <c r="W287" s="261" t="e">
        <f t="shared" si="70"/>
        <v>#REF!</v>
      </c>
      <c r="X287" s="261" t="e">
        <f t="shared" si="71"/>
        <v>#REF!</v>
      </c>
      <c r="Y287" s="261" t="e">
        <f t="shared" si="72"/>
        <v>#REF!</v>
      </c>
      <c r="Z287" s="261" t="e">
        <f t="shared" si="73"/>
        <v>#REF!</v>
      </c>
      <c r="AA287" s="261" t="e">
        <f t="shared" si="74"/>
        <v>#REF!</v>
      </c>
      <c r="AB287" s="261" t="e">
        <f t="shared" si="74"/>
        <v>#REF!</v>
      </c>
      <c r="AC287" s="160">
        <f t="shared" si="80"/>
        <v>0</v>
      </c>
    </row>
    <row r="288" spans="1:29" s="3" customFormat="1" x14ac:dyDescent="0.25">
      <c r="A288" s="182" t="s">
        <v>1638</v>
      </c>
      <c r="B288" s="149" t="str">
        <f t="shared" si="82"/>
        <v>FB1632</v>
      </c>
      <c r="C288" s="162" t="s">
        <v>184</v>
      </c>
      <c r="D288" s="162" t="s">
        <v>3585</v>
      </c>
      <c r="E288" s="165">
        <v>1</v>
      </c>
      <c r="F288" s="40"/>
      <c r="G288" s="159">
        <v>161.70000000000002</v>
      </c>
      <c r="H288" s="261" t="e">
        <f t="shared" si="75"/>
        <v>#REF!</v>
      </c>
      <c r="I288" s="261" t="e">
        <f t="shared" si="81"/>
        <v>#REF!</v>
      </c>
      <c r="J288" s="261" t="e">
        <f t="shared" si="76"/>
        <v>#REF!</v>
      </c>
      <c r="K288" s="261" t="e">
        <f t="shared" si="77"/>
        <v>#REF!</v>
      </c>
      <c r="L288" s="261" t="e">
        <f t="shared" si="78"/>
        <v>#REF!</v>
      </c>
      <c r="M288" s="261" t="e">
        <f t="shared" si="78"/>
        <v>#REF!</v>
      </c>
      <c r="N288" s="166">
        <f t="shared" si="83"/>
        <v>0</v>
      </c>
      <c r="O288" s="12"/>
      <c r="P288" s="171" t="s">
        <v>2224</v>
      </c>
      <c r="Q288" s="156" t="str">
        <f t="shared" si="79"/>
        <v>FB1436</v>
      </c>
      <c r="R288" s="157" t="s">
        <v>1322</v>
      </c>
      <c r="S288" s="157" t="s">
        <v>2983</v>
      </c>
      <c r="T288" s="172">
        <v>1</v>
      </c>
      <c r="U288" s="19"/>
      <c r="V288" s="159">
        <v>66.5</v>
      </c>
      <c r="W288" s="261" t="e">
        <f t="shared" si="70"/>
        <v>#REF!</v>
      </c>
      <c r="X288" s="261" t="e">
        <f t="shared" si="71"/>
        <v>#REF!</v>
      </c>
      <c r="Y288" s="261" t="e">
        <f t="shared" si="72"/>
        <v>#REF!</v>
      </c>
      <c r="Z288" s="261" t="e">
        <f t="shared" si="73"/>
        <v>#REF!</v>
      </c>
      <c r="AA288" s="261" t="e">
        <f t="shared" si="74"/>
        <v>#REF!</v>
      </c>
      <c r="AB288" s="261" t="e">
        <f t="shared" si="74"/>
        <v>#REF!</v>
      </c>
      <c r="AC288" s="160">
        <f t="shared" si="80"/>
        <v>0</v>
      </c>
    </row>
    <row r="289" spans="1:29" s="3" customFormat="1" x14ac:dyDescent="0.25">
      <c r="A289" s="182" t="s">
        <v>1639</v>
      </c>
      <c r="B289" s="156" t="str">
        <f t="shared" si="82"/>
        <v>FB1633</v>
      </c>
      <c r="C289" s="162" t="s">
        <v>185</v>
      </c>
      <c r="D289" s="162" t="s">
        <v>3586</v>
      </c>
      <c r="E289" s="163">
        <v>1</v>
      </c>
      <c r="F289" s="40"/>
      <c r="G289" s="159">
        <v>9.8500000000000014</v>
      </c>
      <c r="H289" s="261" t="e">
        <f t="shared" si="75"/>
        <v>#REF!</v>
      </c>
      <c r="I289" s="261" t="e">
        <f t="shared" si="81"/>
        <v>#REF!</v>
      </c>
      <c r="J289" s="261" t="e">
        <f t="shared" si="76"/>
        <v>#REF!</v>
      </c>
      <c r="K289" s="261" t="e">
        <f t="shared" si="77"/>
        <v>#REF!</v>
      </c>
      <c r="L289" s="261" t="e">
        <f t="shared" si="78"/>
        <v>#REF!</v>
      </c>
      <c r="M289" s="261" t="e">
        <f t="shared" si="78"/>
        <v>#REF!</v>
      </c>
      <c r="N289" s="160">
        <f t="shared" si="83"/>
        <v>0</v>
      </c>
      <c r="O289" s="12"/>
      <c r="P289" s="171" t="s">
        <v>2226</v>
      </c>
      <c r="Q289" s="156" t="s">
        <v>1369</v>
      </c>
      <c r="R289" s="157" t="s">
        <v>1369</v>
      </c>
      <c r="S289" s="157" t="s">
        <v>2984</v>
      </c>
      <c r="T289" s="172">
        <v>1</v>
      </c>
      <c r="U289" s="19"/>
      <c r="V289" s="159">
        <v>78.900000000000006</v>
      </c>
      <c r="W289" s="261" t="e">
        <f t="shared" si="70"/>
        <v>#REF!</v>
      </c>
      <c r="X289" s="261" t="e">
        <f t="shared" si="71"/>
        <v>#REF!</v>
      </c>
      <c r="Y289" s="261" t="e">
        <f t="shared" si="72"/>
        <v>#REF!</v>
      </c>
      <c r="Z289" s="261" t="e">
        <f t="shared" si="73"/>
        <v>#REF!</v>
      </c>
      <c r="AA289" s="261" t="e">
        <f t="shared" si="74"/>
        <v>#REF!</v>
      </c>
      <c r="AB289" s="261" t="e">
        <f t="shared" si="74"/>
        <v>#REF!</v>
      </c>
      <c r="AC289" s="160">
        <f t="shared" si="80"/>
        <v>0</v>
      </c>
    </row>
    <row r="290" spans="1:29" s="3" customFormat="1" x14ac:dyDescent="0.25">
      <c r="A290" s="148" t="s">
        <v>1975</v>
      </c>
      <c r="B290" s="156" t="str">
        <f t="shared" si="82"/>
        <v>AB1034</v>
      </c>
      <c r="C290" s="150" t="s">
        <v>912</v>
      </c>
      <c r="D290" s="162" t="s">
        <v>3587</v>
      </c>
      <c r="E290" s="163">
        <v>12</v>
      </c>
      <c r="F290" s="125"/>
      <c r="G290" s="159">
        <v>18.2</v>
      </c>
      <c r="H290" s="261" t="e">
        <f t="shared" si="75"/>
        <v>#REF!</v>
      </c>
      <c r="I290" s="261" t="e">
        <f t="shared" si="81"/>
        <v>#REF!</v>
      </c>
      <c r="J290" s="261" t="e">
        <f t="shared" si="76"/>
        <v>#REF!</v>
      </c>
      <c r="K290" s="261" t="e">
        <f t="shared" si="77"/>
        <v>#REF!</v>
      </c>
      <c r="L290" s="261" t="e">
        <f t="shared" si="78"/>
        <v>#REF!</v>
      </c>
      <c r="M290" s="261" t="e">
        <f t="shared" si="78"/>
        <v>#REF!</v>
      </c>
      <c r="N290" s="160">
        <f t="shared" si="83"/>
        <v>0</v>
      </c>
      <c r="O290" s="12"/>
      <c r="P290" s="171" t="s">
        <v>2192</v>
      </c>
      <c r="Q290" s="149" t="str">
        <f t="shared" ref="Q290:Q302" si="84">HYPERLINK(S290,R290)</f>
        <v>FB1870</v>
      </c>
      <c r="R290" s="157" t="s">
        <v>1347</v>
      </c>
      <c r="S290" s="162" t="s">
        <v>3589</v>
      </c>
      <c r="T290" s="172">
        <v>1</v>
      </c>
      <c r="U290" s="19"/>
      <c r="V290" s="159">
        <v>44.85</v>
      </c>
      <c r="W290" s="261" t="e">
        <f t="shared" si="70"/>
        <v>#REF!</v>
      </c>
      <c r="X290" s="261" t="e">
        <f t="shared" si="71"/>
        <v>#REF!</v>
      </c>
      <c r="Y290" s="261" t="e">
        <f t="shared" si="72"/>
        <v>#REF!</v>
      </c>
      <c r="Z290" s="261" t="e">
        <f t="shared" si="73"/>
        <v>#REF!</v>
      </c>
      <c r="AA290" s="261" t="e">
        <f t="shared" si="74"/>
        <v>#REF!</v>
      </c>
      <c r="AB290" s="261" t="e">
        <f t="shared" si="74"/>
        <v>#REF!</v>
      </c>
      <c r="AC290" s="160">
        <f>U290*V290</f>
        <v>0</v>
      </c>
    </row>
    <row r="291" spans="1:29" s="3" customFormat="1" x14ac:dyDescent="0.25">
      <c r="A291" s="148" t="s">
        <v>1979</v>
      </c>
      <c r="B291" s="156" t="str">
        <f t="shared" si="82"/>
        <v>AB1042</v>
      </c>
      <c r="C291" s="150" t="s">
        <v>913</v>
      </c>
      <c r="D291" s="162" t="s">
        <v>3588</v>
      </c>
      <c r="E291" s="163"/>
      <c r="F291" s="125"/>
      <c r="G291" s="159">
        <v>3.1500000000000004</v>
      </c>
      <c r="H291" s="261" t="e">
        <f t="shared" si="75"/>
        <v>#REF!</v>
      </c>
      <c r="I291" s="261" t="e">
        <f t="shared" si="81"/>
        <v>#REF!</v>
      </c>
      <c r="J291" s="261" t="e">
        <f t="shared" si="76"/>
        <v>#REF!</v>
      </c>
      <c r="K291" s="261" t="e">
        <f t="shared" si="77"/>
        <v>#REF!</v>
      </c>
      <c r="L291" s="261" t="e">
        <f t="shared" si="78"/>
        <v>#REF!</v>
      </c>
      <c r="M291" s="261" t="e">
        <f t="shared" si="78"/>
        <v>#REF!</v>
      </c>
      <c r="N291" s="160">
        <f t="shared" si="83"/>
        <v>0</v>
      </c>
      <c r="O291" s="12"/>
      <c r="P291" s="171" t="s">
        <v>2193</v>
      </c>
      <c r="Q291" s="149" t="str">
        <f t="shared" si="84"/>
        <v>FB2052</v>
      </c>
      <c r="R291" s="157" t="s">
        <v>1368</v>
      </c>
      <c r="S291" s="162" t="s">
        <v>3590</v>
      </c>
      <c r="T291" s="172">
        <v>1</v>
      </c>
      <c r="U291" s="19"/>
      <c r="V291" s="159">
        <v>81.600000000000009</v>
      </c>
      <c r="W291" s="261" t="e">
        <f t="shared" si="70"/>
        <v>#REF!</v>
      </c>
      <c r="X291" s="261" t="e">
        <f t="shared" si="71"/>
        <v>#REF!</v>
      </c>
      <c r="Y291" s="261" t="e">
        <f t="shared" si="72"/>
        <v>#REF!</v>
      </c>
      <c r="Z291" s="261" t="e">
        <f t="shared" si="73"/>
        <v>#REF!</v>
      </c>
      <c r="AA291" s="261" t="e">
        <f t="shared" si="74"/>
        <v>#REF!</v>
      </c>
      <c r="AB291" s="261" t="e">
        <f t="shared" si="74"/>
        <v>#REF!</v>
      </c>
      <c r="AC291" s="160">
        <f t="shared" ref="AC291:AC302" si="85">U291*V291</f>
        <v>0</v>
      </c>
    </row>
    <row r="292" spans="1:29" s="3" customFormat="1" x14ac:dyDescent="0.25">
      <c r="A292" s="148" t="s">
        <v>1973</v>
      </c>
      <c r="B292" s="156" t="str">
        <f t="shared" si="82"/>
        <v>AB1047</v>
      </c>
      <c r="C292" s="150" t="s">
        <v>914</v>
      </c>
      <c r="D292" s="157" t="s">
        <v>2941</v>
      </c>
      <c r="E292" s="163"/>
      <c r="F292" s="125"/>
      <c r="G292" s="159">
        <v>2.8000000000000003</v>
      </c>
      <c r="H292" s="261" t="e">
        <f t="shared" si="75"/>
        <v>#REF!</v>
      </c>
      <c r="I292" s="261" t="e">
        <f t="shared" si="81"/>
        <v>#REF!</v>
      </c>
      <c r="J292" s="261" t="e">
        <f t="shared" si="76"/>
        <v>#REF!</v>
      </c>
      <c r="K292" s="261" t="e">
        <f t="shared" si="77"/>
        <v>#REF!</v>
      </c>
      <c r="L292" s="261" t="e">
        <f t="shared" si="78"/>
        <v>#REF!</v>
      </c>
      <c r="M292" s="261" t="e">
        <f t="shared" si="78"/>
        <v>#REF!</v>
      </c>
      <c r="N292" s="160">
        <f t="shared" si="83"/>
        <v>0</v>
      </c>
      <c r="O292" s="12"/>
      <c r="P292" s="148" t="s">
        <v>2194</v>
      </c>
      <c r="Q292" s="149" t="str">
        <f t="shared" si="84"/>
        <v>FB1718</v>
      </c>
      <c r="R292" s="150" t="s">
        <v>1337</v>
      </c>
      <c r="S292" s="162" t="s">
        <v>3591</v>
      </c>
      <c r="T292" s="170">
        <v>1</v>
      </c>
      <c r="U292" s="123"/>
      <c r="V292" s="159">
        <v>314.10000000000002</v>
      </c>
      <c r="W292" s="261" t="e">
        <f t="shared" si="70"/>
        <v>#REF!</v>
      </c>
      <c r="X292" s="261" t="e">
        <f t="shared" si="71"/>
        <v>#REF!</v>
      </c>
      <c r="Y292" s="261" t="e">
        <f t="shared" si="72"/>
        <v>#REF!</v>
      </c>
      <c r="Z292" s="261" t="e">
        <f t="shared" si="73"/>
        <v>#REF!</v>
      </c>
      <c r="AA292" s="261" t="e">
        <f t="shared" si="74"/>
        <v>#REF!</v>
      </c>
      <c r="AB292" s="261" t="e">
        <f t="shared" si="74"/>
        <v>#REF!</v>
      </c>
      <c r="AC292" s="160">
        <f t="shared" si="85"/>
        <v>0</v>
      </c>
    </row>
    <row r="293" spans="1:29" s="3" customFormat="1" x14ac:dyDescent="0.25">
      <c r="A293" s="161" t="s">
        <v>1978</v>
      </c>
      <c r="B293" s="156" t="str">
        <f t="shared" si="82"/>
        <v>AB1057</v>
      </c>
      <c r="C293" s="162" t="s">
        <v>243</v>
      </c>
      <c r="D293" s="157" t="s">
        <v>2942</v>
      </c>
      <c r="E293" s="163">
        <v>12</v>
      </c>
      <c r="F293" s="40"/>
      <c r="G293" s="159">
        <v>3.2</v>
      </c>
      <c r="H293" s="261" t="e">
        <f t="shared" si="75"/>
        <v>#REF!</v>
      </c>
      <c r="I293" s="261" t="e">
        <f t="shared" si="81"/>
        <v>#REF!</v>
      </c>
      <c r="J293" s="261" t="e">
        <f t="shared" si="76"/>
        <v>#REF!</v>
      </c>
      <c r="K293" s="261" t="e">
        <f t="shared" si="77"/>
        <v>#REF!</v>
      </c>
      <c r="L293" s="261" t="e">
        <f t="shared" si="78"/>
        <v>#REF!</v>
      </c>
      <c r="M293" s="261" t="e">
        <f t="shared" si="78"/>
        <v>#REF!</v>
      </c>
      <c r="N293" s="160">
        <f t="shared" si="83"/>
        <v>0</v>
      </c>
      <c r="O293" s="12"/>
      <c r="P293" s="148" t="s">
        <v>2195</v>
      </c>
      <c r="Q293" s="149" t="str">
        <f t="shared" si="84"/>
        <v>FB0485</v>
      </c>
      <c r="R293" s="150" t="s">
        <v>1302</v>
      </c>
      <c r="S293" s="162" t="s">
        <v>3592</v>
      </c>
      <c r="T293" s="170">
        <v>1</v>
      </c>
      <c r="U293" s="123"/>
      <c r="V293" s="159">
        <v>40.700000000000003</v>
      </c>
      <c r="W293" s="261" t="e">
        <f t="shared" si="70"/>
        <v>#REF!</v>
      </c>
      <c r="X293" s="261" t="e">
        <f t="shared" si="71"/>
        <v>#REF!</v>
      </c>
      <c r="Y293" s="261" t="e">
        <f t="shared" si="72"/>
        <v>#REF!</v>
      </c>
      <c r="Z293" s="261" t="e">
        <f t="shared" si="73"/>
        <v>#REF!</v>
      </c>
      <c r="AA293" s="261" t="e">
        <f t="shared" si="74"/>
        <v>#REF!</v>
      </c>
      <c r="AB293" s="261" t="e">
        <f t="shared" si="74"/>
        <v>#REF!</v>
      </c>
      <c r="AC293" s="160">
        <f t="shared" si="85"/>
        <v>0</v>
      </c>
    </row>
    <row r="294" spans="1:29" s="3" customFormat="1" x14ac:dyDescent="0.25">
      <c r="A294" s="182" t="s">
        <v>1977</v>
      </c>
      <c r="B294" s="156" t="str">
        <f t="shared" si="82"/>
        <v>AB1035</v>
      </c>
      <c r="C294" s="162" t="s">
        <v>186</v>
      </c>
      <c r="D294" s="157" t="s">
        <v>2943</v>
      </c>
      <c r="E294" s="163">
        <v>12</v>
      </c>
      <c r="F294" s="40"/>
      <c r="G294" s="159">
        <v>7.5</v>
      </c>
      <c r="H294" s="261" t="e">
        <f t="shared" si="75"/>
        <v>#REF!</v>
      </c>
      <c r="I294" s="261" t="e">
        <f t="shared" si="81"/>
        <v>#REF!</v>
      </c>
      <c r="J294" s="261" t="e">
        <f t="shared" si="76"/>
        <v>#REF!</v>
      </c>
      <c r="K294" s="261" t="e">
        <f t="shared" si="77"/>
        <v>#REF!</v>
      </c>
      <c r="L294" s="261" t="e">
        <f t="shared" si="78"/>
        <v>#REF!</v>
      </c>
      <c r="M294" s="261" t="e">
        <f t="shared" si="78"/>
        <v>#REF!</v>
      </c>
      <c r="N294" s="160">
        <f t="shared" si="83"/>
        <v>0</v>
      </c>
      <c r="O294" s="12"/>
      <c r="P294" s="148" t="s">
        <v>2196</v>
      </c>
      <c r="Q294" s="149" t="str">
        <f t="shared" si="84"/>
        <v>FB2064</v>
      </c>
      <c r="R294" s="150" t="s">
        <v>1370</v>
      </c>
      <c r="S294" s="162" t="s">
        <v>3593</v>
      </c>
      <c r="T294" s="170">
        <v>1</v>
      </c>
      <c r="U294" s="123"/>
      <c r="V294" s="159">
        <v>44.900000000000006</v>
      </c>
      <c r="W294" s="261" t="e">
        <f t="shared" si="70"/>
        <v>#REF!</v>
      </c>
      <c r="X294" s="261" t="e">
        <f t="shared" si="71"/>
        <v>#REF!</v>
      </c>
      <c r="Y294" s="261" t="e">
        <f t="shared" si="72"/>
        <v>#REF!</v>
      </c>
      <c r="Z294" s="261" t="e">
        <f t="shared" si="73"/>
        <v>#REF!</v>
      </c>
      <c r="AA294" s="261" t="e">
        <f t="shared" si="74"/>
        <v>#REF!</v>
      </c>
      <c r="AB294" s="261" t="e">
        <f t="shared" si="74"/>
        <v>#REF!</v>
      </c>
      <c r="AC294" s="160">
        <f t="shared" si="85"/>
        <v>0</v>
      </c>
    </row>
    <row r="295" spans="1:29" s="3" customFormat="1" x14ac:dyDescent="0.25">
      <c r="A295" s="182" t="s">
        <v>1665</v>
      </c>
      <c r="B295" s="156" t="str">
        <f t="shared" si="82"/>
        <v>FB2093</v>
      </c>
      <c r="C295" s="162" t="s">
        <v>187</v>
      </c>
      <c r="D295" s="157" t="s">
        <v>2944</v>
      </c>
      <c r="E295" s="163">
        <v>5</v>
      </c>
      <c r="F295" s="40"/>
      <c r="G295" s="159">
        <v>8.85</v>
      </c>
      <c r="H295" s="261" t="e">
        <f t="shared" si="75"/>
        <v>#REF!</v>
      </c>
      <c r="I295" s="261" t="e">
        <f t="shared" si="81"/>
        <v>#REF!</v>
      </c>
      <c r="J295" s="261" t="e">
        <f t="shared" si="76"/>
        <v>#REF!</v>
      </c>
      <c r="K295" s="261" t="e">
        <f t="shared" si="77"/>
        <v>#REF!</v>
      </c>
      <c r="L295" s="261" t="e">
        <f t="shared" si="78"/>
        <v>#REF!</v>
      </c>
      <c r="M295" s="261" t="e">
        <f t="shared" si="78"/>
        <v>#REF!</v>
      </c>
      <c r="N295" s="160">
        <f t="shared" si="83"/>
        <v>0</v>
      </c>
      <c r="O295" s="12"/>
      <c r="P295" s="171" t="s">
        <v>2197</v>
      </c>
      <c r="Q295" s="149" t="str">
        <f t="shared" si="84"/>
        <v>FB1918</v>
      </c>
      <c r="R295" s="157" t="s">
        <v>1354</v>
      </c>
      <c r="S295" s="162" t="s">
        <v>3594</v>
      </c>
      <c r="T295" s="172">
        <v>1</v>
      </c>
      <c r="U295" s="19"/>
      <c r="V295" s="159">
        <v>33.75</v>
      </c>
      <c r="W295" s="261" t="e">
        <f t="shared" si="70"/>
        <v>#REF!</v>
      </c>
      <c r="X295" s="261" t="e">
        <f t="shared" si="71"/>
        <v>#REF!</v>
      </c>
      <c r="Y295" s="261" t="e">
        <f t="shared" si="72"/>
        <v>#REF!</v>
      </c>
      <c r="Z295" s="261" t="e">
        <f t="shared" si="73"/>
        <v>#REF!</v>
      </c>
      <c r="AA295" s="261" t="e">
        <f t="shared" si="74"/>
        <v>#REF!</v>
      </c>
      <c r="AB295" s="261" t="e">
        <f t="shared" si="74"/>
        <v>#REF!</v>
      </c>
      <c r="AC295" s="160">
        <f t="shared" si="85"/>
        <v>0</v>
      </c>
    </row>
    <row r="296" spans="1:29" s="3" customFormat="1" x14ac:dyDescent="0.25">
      <c r="A296" s="182" t="s">
        <v>1708</v>
      </c>
      <c r="B296" s="156" t="str">
        <f t="shared" si="82"/>
        <v>AB1043</v>
      </c>
      <c r="C296" s="162" t="s">
        <v>240</v>
      </c>
      <c r="D296" s="157" t="s">
        <v>2945</v>
      </c>
      <c r="E296" s="163">
        <v>1</v>
      </c>
      <c r="F296" s="40"/>
      <c r="G296" s="159">
        <v>14.100000000000001</v>
      </c>
      <c r="H296" s="261" t="e">
        <f t="shared" si="75"/>
        <v>#REF!</v>
      </c>
      <c r="I296" s="261" t="e">
        <f t="shared" si="81"/>
        <v>#REF!</v>
      </c>
      <c r="J296" s="261" t="e">
        <f t="shared" si="76"/>
        <v>#REF!</v>
      </c>
      <c r="K296" s="261" t="e">
        <f t="shared" si="77"/>
        <v>#REF!</v>
      </c>
      <c r="L296" s="261" t="e">
        <f t="shared" si="78"/>
        <v>#REF!</v>
      </c>
      <c r="M296" s="261" t="e">
        <f t="shared" si="78"/>
        <v>#REF!</v>
      </c>
      <c r="N296" s="160">
        <f t="shared" si="83"/>
        <v>0</v>
      </c>
      <c r="O296" s="12"/>
      <c r="P296" s="148" t="s">
        <v>2095</v>
      </c>
      <c r="Q296" s="149" t="str">
        <f t="shared" si="84"/>
        <v>FB1429</v>
      </c>
      <c r="R296" s="150" t="s">
        <v>1320</v>
      </c>
      <c r="S296" s="162" t="s">
        <v>3595</v>
      </c>
      <c r="T296" s="170">
        <v>1</v>
      </c>
      <c r="U296" s="123"/>
      <c r="V296" s="159">
        <v>198.10000000000002</v>
      </c>
      <c r="W296" s="261" t="e">
        <f t="shared" si="70"/>
        <v>#REF!</v>
      </c>
      <c r="X296" s="261" t="e">
        <f t="shared" si="71"/>
        <v>#REF!</v>
      </c>
      <c r="Y296" s="261" t="e">
        <f t="shared" si="72"/>
        <v>#REF!</v>
      </c>
      <c r="Z296" s="261" t="e">
        <f t="shared" si="73"/>
        <v>#REF!</v>
      </c>
      <c r="AA296" s="261" t="e">
        <f t="shared" si="74"/>
        <v>#REF!</v>
      </c>
      <c r="AB296" s="261" t="e">
        <f t="shared" si="74"/>
        <v>#REF!</v>
      </c>
      <c r="AC296" s="160">
        <f t="shared" si="85"/>
        <v>0</v>
      </c>
    </row>
    <row r="297" spans="1:29" s="3" customFormat="1" x14ac:dyDescent="0.25">
      <c r="A297" s="161" t="s">
        <v>1664</v>
      </c>
      <c r="B297" s="156" t="str">
        <f t="shared" si="82"/>
        <v>AP3106</v>
      </c>
      <c r="C297" s="162" t="s">
        <v>189</v>
      </c>
      <c r="D297" s="157" t="s">
        <v>2946</v>
      </c>
      <c r="E297" s="163">
        <v>1</v>
      </c>
      <c r="F297" s="40"/>
      <c r="G297" s="159">
        <v>20.450000000000003</v>
      </c>
      <c r="H297" s="261" t="e">
        <f t="shared" si="75"/>
        <v>#REF!</v>
      </c>
      <c r="I297" s="261" t="e">
        <f t="shared" si="81"/>
        <v>#REF!</v>
      </c>
      <c r="J297" s="261" t="e">
        <f t="shared" si="76"/>
        <v>#REF!</v>
      </c>
      <c r="K297" s="261" t="e">
        <f t="shared" si="77"/>
        <v>#REF!</v>
      </c>
      <c r="L297" s="261" t="e">
        <f t="shared" si="78"/>
        <v>#REF!</v>
      </c>
      <c r="M297" s="261" t="e">
        <f t="shared" si="78"/>
        <v>#REF!</v>
      </c>
      <c r="N297" s="160">
        <f t="shared" si="83"/>
        <v>0</v>
      </c>
      <c r="O297" s="12"/>
      <c r="P297" s="148" t="s">
        <v>2098</v>
      </c>
      <c r="Q297" s="149" t="str">
        <f t="shared" si="84"/>
        <v>AB1445</v>
      </c>
      <c r="R297" s="150" t="s">
        <v>918</v>
      </c>
      <c r="S297" s="162" t="s">
        <v>3596</v>
      </c>
      <c r="T297" s="170">
        <v>1</v>
      </c>
      <c r="U297" s="123"/>
      <c r="V297" s="159">
        <v>13.600000000000001</v>
      </c>
      <c r="W297" s="261" t="e">
        <f t="shared" si="70"/>
        <v>#REF!</v>
      </c>
      <c r="X297" s="261" t="e">
        <f t="shared" si="71"/>
        <v>#REF!</v>
      </c>
      <c r="Y297" s="261" t="e">
        <f t="shared" si="72"/>
        <v>#REF!</v>
      </c>
      <c r="Z297" s="261" t="e">
        <f t="shared" si="73"/>
        <v>#REF!</v>
      </c>
      <c r="AA297" s="261" t="e">
        <f t="shared" si="74"/>
        <v>#REF!</v>
      </c>
      <c r="AB297" s="261" t="e">
        <f t="shared" si="74"/>
        <v>#REF!</v>
      </c>
      <c r="AC297" s="160">
        <f t="shared" si="85"/>
        <v>0</v>
      </c>
    </row>
    <row r="298" spans="1:29" s="3" customFormat="1" x14ac:dyDescent="0.25">
      <c r="A298" s="148" t="s">
        <v>2198</v>
      </c>
      <c r="B298" s="156" t="str">
        <f t="shared" si="82"/>
        <v>FB1732</v>
      </c>
      <c r="C298" s="150" t="s">
        <v>1338</v>
      </c>
      <c r="D298" s="157" t="s">
        <v>2947</v>
      </c>
      <c r="E298" s="170"/>
      <c r="F298" s="123"/>
      <c r="G298" s="159">
        <v>1743.3000000000002</v>
      </c>
      <c r="H298" s="261" t="e">
        <f t="shared" si="75"/>
        <v>#REF!</v>
      </c>
      <c r="I298" s="261" t="e">
        <f t="shared" si="81"/>
        <v>#REF!</v>
      </c>
      <c r="J298" s="261" t="e">
        <f t="shared" si="76"/>
        <v>#REF!</v>
      </c>
      <c r="K298" s="261" t="e">
        <f t="shared" si="77"/>
        <v>#REF!</v>
      </c>
      <c r="L298" s="261" t="e">
        <f t="shared" si="78"/>
        <v>#REF!</v>
      </c>
      <c r="M298" s="261" t="e">
        <f t="shared" si="78"/>
        <v>#REF!</v>
      </c>
      <c r="N298" s="160">
        <f t="shared" si="83"/>
        <v>0</v>
      </c>
      <c r="O298" s="12"/>
      <c r="P298" s="148" t="s">
        <v>2199</v>
      </c>
      <c r="Q298" s="149" t="str">
        <f t="shared" si="84"/>
        <v>FB1912</v>
      </c>
      <c r="R298" s="150" t="s">
        <v>1353</v>
      </c>
      <c r="S298" s="162" t="s">
        <v>3597</v>
      </c>
      <c r="T298" s="170">
        <v>1</v>
      </c>
      <c r="U298" s="123"/>
      <c r="V298" s="159">
        <v>47</v>
      </c>
      <c r="W298" s="261" t="e">
        <f t="shared" si="70"/>
        <v>#REF!</v>
      </c>
      <c r="X298" s="261" t="e">
        <f t="shared" si="71"/>
        <v>#REF!</v>
      </c>
      <c r="Y298" s="261" t="e">
        <f t="shared" si="72"/>
        <v>#REF!</v>
      </c>
      <c r="Z298" s="261" t="e">
        <f t="shared" si="73"/>
        <v>#REF!</v>
      </c>
      <c r="AA298" s="261" t="e">
        <f t="shared" si="74"/>
        <v>#REF!</v>
      </c>
      <c r="AB298" s="261" t="e">
        <f t="shared" si="74"/>
        <v>#REF!</v>
      </c>
      <c r="AC298" s="160">
        <f t="shared" si="85"/>
        <v>0</v>
      </c>
    </row>
    <row r="299" spans="1:29" s="3" customFormat="1" x14ac:dyDescent="0.25">
      <c r="A299" s="182" t="s">
        <v>1663</v>
      </c>
      <c r="B299" s="156" t="str">
        <f t="shared" si="82"/>
        <v>FB0323</v>
      </c>
      <c r="C299" s="162" t="s">
        <v>192</v>
      </c>
      <c r="D299" s="157" t="s">
        <v>2948</v>
      </c>
      <c r="E299" s="163">
        <v>2</v>
      </c>
      <c r="F299" s="40"/>
      <c r="G299" s="159">
        <v>31.450000000000003</v>
      </c>
      <c r="H299" s="261" t="e">
        <f t="shared" si="75"/>
        <v>#REF!</v>
      </c>
      <c r="I299" s="261" t="e">
        <f t="shared" si="81"/>
        <v>#REF!</v>
      </c>
      <c r="J299" s="261" t="e">
        <f t="shared" si="76"/>
        <v>#REF!</v>
      </c>
      <c r="K299" s="261" t="e">
        <f t="shared" si="77"/>
        <v>#REF!</v>
      </c>
      <c r="L299" s="261" t="e">
        <f t="shared" si="78"/>
        <v>#REF!</v>
      </c>
      <c r="M299" s="261" t="e">
        <f t="shared" si="78"/>
        <v>#REF!</v>
      </c>
      <c r="N299" s="160">
        <f t="shared" si="83"/>
        <v>0</v>
      </c>
      <c r="O299" s="12"/>
      <c r="P299" s="171" t="s">
        <v>2200</v>
      </c>
      <c r="Q299" s="149" t="str">
        <f t="shared" si="84"/>
        <v>FB1819</v>
      </c>
      <c r="R299" s="157" t="s">
        <v>1345</v>
      </c>
      <c r="S299" s="162" t="s">
        <v>3598</v>
      </c>
      <c r="T299" s="172">
        <v>1</v>
      </c>
      <c r="U299" s="19"/>
      <c r="V299" s="159">
        <v>76.600000000000009</v>
      </c>
      <c r="W299" s="261" t="e">
        <f t="shared" si="70"/>
        <v>#REF!</v>
      </c>
      <c r="X299" s="261" t="e">
        <f t="shared" si="71"/>
        <v>#REF!</v>
      </c>
      <c r="Y299" s="261" t="e">
        <f t="shared" si="72"/>
        <v>#REF!</v>
      </c>
      <c r="Z299" s="261" t="e">
        <f t="shared" si="73"/>
        <v>#REF!</v>
      </c>
      <c r="AA299" s="261" t="e">
        <f t="shared" si="74"/>
        <v>#REF!</v>
      </c>
      <c r="AB299" s="261" t="e">
        <f t="shared" si="74"/>
        <v>#REF!</v>
      </c>
      <c r="AC299" s="160">
        <f t="shared" si="85"/>
        <v>0</v>
      </c>
    </row>
    <row r="300" spans="1:29" s="3" customFormat="1" x14ac:dyDescent="0.25">
      <c r="A300" s="182" t="s">
        <v>1662</v>
      </c>
      <c r="B300" s="156" t="str">
        <f t="shared" si="82"/>
        <v>FB1714</v>
      </c>
      <c r="C300" s="162" t="s">
        <v>193</v>
      </c>
      <c r="D300" s="157" t="s">
        <v>2949</v>
      </c>
      <c r="E300" s="163">
        <v>6</v>
      </c>
      <c r="F300" s="40"/>
      <c r="G300" s="159">
        <v>257.95</v>
      </c>
      <c r="H300" s="261" t="e">
        <f t="shared" si="75"/>
        <v>#REF!</v>
      </c>
      <c r="I300" s="261" t="e">
        <f t="shared" si="81"/>
        <v>#REF!</v>
      </c>
      <c r="J300" s="261" t="e">
        <f t="shared" si="76"/>
        <v>#REF!</v>
      </c>
      <c r="K300" s="261" t="e">
        <f t="shared" si="77"/>
        <v>#REF!</v>
      </c>
      <c r="L300" s="261" t="e">
        <f t="shared" si="78"/>
        <v>#REF!</v>
      </c>
      <c r="M300" s="261" t="e">
        <f t="shared" si="78"/>
        <v>#REF!</v>
      </c>
      <c r="N300" s="160">
        <f t="shared" si="83"/>
        <v>0</v>
      </c>
      <c r="O300" s="12"/>
      <c r="P300" s="148" t="s">
        <v>2201</v>
      </c>
      <c r="Q300" s="149" t="str">
        <f t="shared" si="84"/>
        <v>FB1910</v>
      </c>
      <c r="R300" s="150" t="s">
        <v>1352</v>
      </c>
      <c r="S300" s="162" t="s">
        <v>3599</v>
      </c>
      <c r="T300" s="170">
        <v>1</v>
      </c>
      <c r="U300" s="123"/>
      <c r="V300" s="159">
        <v>49.1</v>
      </c>
      <c r="W300" s="261" t="e">
        <f t="shared" si="70"/>
        <v>#REF!</v>
      </c>
      <c r="X300" s="261" t="e">
        <f t="shared" si="71"/>
        <v>#REF!</v>
      </c>
      <c r="Y300" s="261" t="e">
        <f t="shared" si="72"/>
        <v>#REF!</v>
      </c>
      <c r="Z300" s="261" t="e">
        <f t="shared" si="73"/>
        <v>#REF!</v>
      </c>
      <c r="AA300" s="261" t="e">
        <f t="shared" si="74"/>
        <v>#REF!</v>
      </c>
      <c r="AB300" s="261" t="e">
        <f t="shared" si="74"/>
        <v>#REF!</v>
      </c>
      <c r="AC300" s="160">
        <f t="shared" si="85"/>
        <v>0</v>
      </c>
    </row>
    <row r="301" spans="1:29" s="3" customFormat="1" x14ac:dyDescent="0.25">
      <c r="A301" s="182" t="s">
        <v>1661</v>
      </c>
      <c r="B301" s="156" t="str">
        <f t="shared" si="82"/>
        <v>FB0325</v>
      </c>
      <c r="C301" s="162" t="s">
        <v>194</v>
      </c>
      <c r="D301" s="157" t="s">
        <v>2950</v>
      </c>
      <c r="E301" s="163">
        <v>2</v>
      </c>
      <c r="F301" s="40"/>
      <c r="G301" s="159">
        <v>23.400000000000002</v>
      </c>
      <c r="H301" s="261" t="e">
        <f t="shared" si="75"/>
        <v>#REF!</v>
      </c>
      <c r="I301" s="261" t="e">
        <f t="shared" si="81"/>
        <v>#REF!</v>
      </c>
      <c r="J301" s="261" t="e">
        <f t="shared" si="76"/>
        <v>#REF!</v>
      </c>
      <c r="K301" s="261" t="e">
        <f t="shared" si="77"/>
        <v>#REF!</v>
      </c>
      <c r="L301" s="261" t="e">
        <f t="shared" si="78"/>
        <v>#REF!</v>
      </c>
      <c r="M301" s="261" t="e">
        <f t="shared" si="78"/>
        <v>#REF!</v>
      </c>
      <c r="N301" s="160">
        <f t="shared" si="83"/>
        <v>0</v>
      </c>
      <c r="O301" s="12"/>
      <c r="P301" s="148" t="s">
        <v>2202</v>
      </c>
      <c r="Q301" s="149" t="str">
        <f t="shared" si="84"/>
        <v>FB1443</v>
      </c>
      <c r="R301" s="150" t="s">
        <v>1324</v>
      </c>
      <c r="S301" s="162" t="s">
        <v>3600</v>
      </c>
      <c r="T301" s="170">
        <v>1</v>
      </c>
      <c r="U301" s="123"/>
      <c r="V301" s="159">
        <v>139.35</v>
      </c>
      <c r="W301" s="261" t="e">
        <f t="shared" si="70"/>
        <v>#REF!</v>
      </c>
      <c r="X301" s="261" t="e">
        <f t="shared" si="71"/>
        <v>#REF!</v>
      </c>
      <c r="Y301" s="261" t="e">
        <f t="shared" si="72"/>
        <v>#REF!</v>
      </c>
      <c r="Z301" s="261" t="e">
        <f t="shared" si="73"/>
        <v>#REF!</v>
      </c>
      <c r="AA301" s="261" t="e">
        <f t="shared" si="74"/>
        <v>#REF!</v>
      </c>
      <c r="AB301" s="261" t="e">
        <f t="shared" si="74"/>
        <v>#REF!</v>
      </c>
      <c r="AC301" s="160">
        <f t="shared" si="85"/>
        <v>0</v>
      </c>
    </row>
    <row r="302" spans="1:29" s="3" customFormat="1" x14ac:dyDescent="0.25">
      <c r="A302" s="182" t="s">
        <v>1640</v>
      </c>
      <c r="B302" s="156" t="str">
        <f t="shared" si="82"/>
        <v>FB0326</v>
      </c>
      <c r="C302" s="162" t="s">
        <v>195</v>
      </c>
      <c r="D302" s="157" t="s">
        <v>2951</v>
      </c>
      <c r="E302" s="163">
        <v>1</v>
      </c>
      <c r="F302" s="40"/>
      <c r="G302" s="159">
        <v>43</v>
      </c>
      <c r="H302" s="261" t="e">
        <f t="shared" si="75"/>
        <v>#REF!</v>
      </c>
      <c r="I302" s="261" t="e">
        <f t="shared" si="81"/>
        <v>#REF!</v>
      </c>
      <c r="J302" s="261" t="e">
        <f t="shared" si="76"/>
        <v>#REF!</v>
      </c>
      <c r="K302" s="261" t="e">
        <f t="shared" si="77"/>
        <v>#REF!</v>
      </c>
      <c r="L302" s="261" t="e">
        <f t="shared" si="78"/>
        <v>#REF!</v>
      </c>
      <c r="M302" s="261" t="e">
        <f t="shared" si="78"/>
        <v>#REF!</v>
      </c>
      <c r="N302" s="160">
        <f t="shared" si="83"/>
        <v>0</v>
      </c>
      <c r="O302" s="12"/>
      <c r="P302" s="171" t="s">
        <v>2203</v>
      </c>
      <c r="Q302" s="149" t="str">
        <f t="shared" si="84"/>
        <v>FB1780</v>
      </c>
      <c r="R302" s="157" t="s">
        <v>1341</v>
      </c>
      <c r="S302" s="162" t="s">
        <v>4017</v>
      </c>
      <c r="T302" s="172">
        <v>1</v>
      </c>
      <c r="U302" s="19"/>
      <c r="V302" s="159">
        <v>24.85</v>
      </c>
      <c r="W302" s="261" t="e">
        <f t="shared" si="70"/>
        <v>#REF!</v>
      </c>
      <c r="X302" s="261" t="e">
        <f t="shared" si="71"/>
        <v>#REF!</v>
      </c>
      <c r="Y302" s="261" t="e">
        <f t="shared" si="72"/>
        <v>#REF!</v>
      </c>
      <c r="Z302" s="261" t="e">
        <f t="shared" si="73"/>
        <v>#REF!</v>
      </c>
      <c r="AA302" s="261" t="e">
        <f t="shared" si="74"/>
        <v>#REF!</v>
      </c>
      <c r="AB302" s="261" t="e">
        <f t="shared" si="74"/>
        <v>#REF!</v>
      </c>
      <c r="AC302" s="160">
        <f t="shared" si="85"/>
        <v>0</v>
      </c>
    </row>
    <row r="303" spans="1:29" s="3" customFormat="1" x14ac:dyDescent="0.25">
      <c r="A303" s="182" t="s">
        <v>1660</v>
      </c>
      <c r="B303" s="156" t="str">
        <f t="shared" si="82"/>
        <v>FB0316</v>
      </c>
      <c r="C303" s="162" t="s">
        <v>2144</v>
      </c>
      <c r="D303" s="157" t="s">
        <v>2952</v>
      </c>
      <c r="E303" s="163">
        <v>3</v>
      </c>
      <c r="F303" s="40"/>
      <c r="G303" s="159">
        <v>222.85000000000002</v>
      </c>
      <c r="H303" s="261" t="e">
        <f t="shared" si="75"/>
        <v>#REF!</v>
      </c>
      <c r="I303" s="261" t="e">
        <f t="shared" si="81"/>
        <v>#REF!</v>
      </c>
      <c r="J303" s="261" t="e">
        <f t="shared" si="76"/>
        <v>#REF!</v>
      </c>
      <c r="K303" s="261" t="e">
        <f t="shared" si="77"/>
        <v>#REF!</v>
      </c>
      <c r="L303" s="261" t="e">
        <f t="shared" si="78"/>
        <v>#REF!</v>
      </c>
      <c r="M303" s="261" t="e">
        <f t="shared" si="78"/>
        <v>#REF!</v>
      </c>
      <c r="N303" s="160">
        <f t="shared" si="83"/>
        <v>0</v>
      </c>
      <c r="O303" s="12"/>
      <c r="P303" s="38"/>
      <c r="Q303" s="127"/>
      <c r="R303" s="39"/>
      <c r="S303" s="39"/>
      <c r="T303" s="102"/>
      <c r="U303" s="40"/>
      <c r="V303" s="54"/>
      <c r="W303" s="261" t="e">
        <f t="shared" si="70"/>
        <v>#REF!</v>
      </c>
      <c r="X303" s="261" t="e">
        <f t="shared" si="71"/>
        <v>#REF!</v>
      </c>
      <c r="Y303" s="261" t="e">
        <f t="shared" si="72"/>
        <v>#REF!</v>
      </c>
      <c r="Z303" s="261" t="e">
        <f t="shared" si="73"/>
        <v>#REF!</v>
      </c>
      <c r="AA303" s="261" t="e">
        <f t="shared" si="74"/>
        <v>#REF!</v>
      </c>
      <c r="AB303" s="261" t="e">
        <f t="shared" si="74"/>
        <v>#REF!</v>
      </c>
      <c r="AC303" s="67"/>
    </row>
    <row r="304" spans="1:29" s="3" customFormat="1" ht="13.8" x14ac:dyDescent="0.25">
      <c r="A304" s="182" t="s">
        <v>1641</v>
      </c>
      <c r="B304" s="156" t="str">
        <f t="shared" si="82"/>
        <v>FB2028</v>
      </c>
      <c r="C304" s="162" t="s">
        <v>196</v>
      </c>
      <c r="D304" s="157" t="s">
        <v>2953</v>
      </c>
      <c r="E304" s="163">
        <v>2</v>
      </c>
      <c r="F304" s="40"/>
      <c r="G304" s="159">
        <v>13.600000000000001</v>
      </c>
      <c r="H304" s="261" t="e">
        <f t="shared" si="75"/>
        <v>#REF!</v>
      </c>
      <c r="I304" s="261" t="e">
        <f t="shared" si="81"/>
        <v>#REF!</v>
      </c>
      <c r="J304" s="261" t="e">
        <f t="shared" si="76"/>
        <v>#REF!</v>
      </c>
      <c r="K304" s="261" t="e">
        <f t="shared" si="77"/>
        <v>#REF!</v>
      </c>
      <c r="L304" s="261" t="e">
        <f t="shared" si="78"/>
        <v>#REF!</v>
      </c>
      <c r="M304" s="261" t="e">
        <f t="shared" si="78"/>
        <v>#REF!</v>
      </c>
      <c r="N304" s="160">
        <f t="shared" si="83"/>
        <v>0</v>
      </c>
      <c r="O304" s="12"/>
      <c r="P304" s="188" t="s">
        <v>253</v>
      </c>
      <c r="Q304" s="189"/>
      <c r="R304" s="190"/>
      <c r="S304" s="208"/>
      <c r="T304" s="208"/>
      <c r="U304" s="192"/>
      <c r="V304" s="193"/>
      <c r="W304" s="261" t="e">
        <f t="shared" si="70"/>
        <v>#REF!</v>
      </c>
      <c r="X304" s="261" t="e">
        <f t="shared" si="71"/>
        <v>#REF!</v>
      </c>
      <c r="Y304" s="261" t="e">
        <f t="shared" si="72"/>
        <v>#REF!</v>
      </c>
      <c r="Z304" s="261" t="e">
        <f t="shared" si="73"/>
        <v>#REF!</v>
      </c>
      <c r="AA304" s="261" t="e">
        <f t="shared" si="74"/>
        <v>#REF!</v>
      </c>
      <c r="AB304" s="261" t="e">
        <f t="shared" si="74"/>
        <v>#REF!</v>
      </c>
      <c r="AC304" s="194"/>
    </row>
    <row r="305" spans="1:29" s="3" customFormat="1" x14ac:dyDescent="0.25">
      <c r="A305" s="182" t="s">
        <v>202</v>
      </c>
      <c r="B305" s="156" t="str">
        <f t="shared" si="82"/>
        <v>FB1987</v>
      </c>
      <c r="C305" s="162" t="s">
        <v>203</v>
      </c>
      <c r="D305" s="157" t="s">
        <v>2954</v>
      </c>
      <c r="E305" s="163">
        <v>2</v>
      </c>
      <c r="F305" s="40"/>
      <c r="G305" s="159">
        <v>30.8</v>
      </c>
      <c r="H305" s="261" t="e">
        <f t="shared" si="75"/>
        <v>#REF!</v>
      </c>
      <c r="I305" s="261" t="e">
        <f t="shared" si="81"/>
        <v>#REF!</v>
      </c>
      <c r="J305" s="261" t="e">
        <f t="shared" si="76"/>
        <v>#REF!</v>
      </c>
      <c r="K305" s="261" t="e">
        <f t="shared" si="77"/>
        <v>#REF!</v>
      </c>
      <c r="L305" s="261" t="e">
        <f t="shared" si="78"/>
        <v>#REF!</v>
      </c>
      <c r="M305" s="261" t="e">
        <f t="shared" si="78"/>
        <v>#REF!</v>
      </c>
      <c r="N305" s="160">
        <f t="shared" si="83"/>
        <v>0</v>
      </c>
      <c r="O305" s="12"/>
      <c r="P305" s="161" t="s">
        <v>254</v>
      </c>
      <c r="Q305" s="149" t="str">
        <f t="shared" ref="Q305:Q325" si="86">HYPERLINK(S305,R305)</f>
        <v>FB1128</v>
      </c>
      <c r="R305" s="162" t="s">
        <v>255</v>
      </c>
      <c r="S305" s="162" t="s">
        <v>3601</v>
      </c>
      <c r="T305" s="165">
        <v>1</v>
      </c>
      <c r="U305" s="40"/>
      <c r="V305" s="159">
        <v>93.25</v>
      </c>
      <c r="W305" s="261" t="e">
        <f t="shared" si="70"/>
        <v>#REF!</v>
      </c>
      <c r="X305" s="261" t="e">
        <f t="shared" si="71"/>
        <v>#REF!</v>
      </c>
      <c r="Y305" s="261" t="e">
        <f t="shared" si="72"/>
        <v>#REF!</v>
      </c>
      <c r="Z305" s="261" t="e">
        <f t="shared" si="73"/>
        <v>#REF!</v>
      </c>
      <c r="AA305" s="261" t="e">
        <f t="shared" si="74"/>
        <v>#REF!</v>
      </c>
      <c r="AB305" s="261" t="e">
        <f t="shared" si="74"/>
        <v>#REF!</v>
      </c>
      <c r="AC305" s="166">
        <f t="shared" ref="AC305:AC325" si="87">U305*V305</f>
        <v>0</v>
      </c>
    </row>
    <row r="306" spans="1:29" s="3" customFormat="1" x14ac:dyDescent="0.25">
      <c r="A306" s="182" t="s">
        <v>209</v>
      </c>
      <c r="B306" s="156" t="str">
        <f t="shared" si="82"/>
        <v>FB0364</v>
      </c>
      <c r="C306" s="162" t="s">
        <v>210</v>
      </c>
      <c r="D306" s="157" t="s">
        <v>2955</v>
      </c>
      <c r="E306" s="163">
        <v>1</v>
      </c>
      <c r="F306" s="40"/>
      <c r="G306" s="159">
        <v>26</v>
      </c>
      <c r="H306" s="261" t="e">
        <f t="shared" si="75"/>
        <v>#REF!</v>
      </c>
      <c r="I306" s="261" t="e">
        <f t="shared" si="81"/>
        <v>#REF!</v>
      </c>
      <c r="J306" s="261" t="e">
        <f t="shared" si="76"/>
        <v>#REF!</v>
      </c>
      <c r="K306" s="261" t="e">
        <f t="shared" si="77"/>
        <v>#REF!</v>
      </c>
      <c r="L306" s="261" t="e">
        <f t="shared" si="78"/>
        <v>#REF!</v>
      </c>
      <c r="M306" s="261" t="e">
        <f t="shared" si="78"/>
        <v>#REF!</v>
      </c>
      <c r="N306" s="160">
        <f t="shared" si="83"/>
        <v>0</v>
      </c>
      <c r="O306" s="12"/>
      <c r="P306" s="182" t="s">
        <v>256</v>
      </c>
      <c r="Q306" s="149" t="str">
        <f t="shared" si="86"/>
        <v>FB1673</v>
      </c>
      <c r="R306" s="162" t="s">
        <v>257</v>
      </c>
      <c r="S306" s="162" t="s">
        <v>3602</v>
      </c>
      <c r="T306" s="165">
        <v>1</v>
      </c>
      <c r="U306" s="40"/>
      <c r="V306" s="159">
        <v>102.7</v>
      </c>
      <c r="W306" s="261" t="e">
        <f t="shared" si="70"/>
        <v>#REF!</v>
      </c>
      <c r="X306" s="261" t="e">
        <f t="shared" si="71"/>
        <v>#REF!</v>
      </c>
      <c r="Y306" s="261" t="e">
        <f t="shared" si="72"/>
        <v>#REF!</v>
      </c>
      <c r="Z306" s="261" t="e">
        <f t="shared" si="73"/>
        <v>#REF!</v>
      </c>
      <c r="AA306" s="261" t="e">
        <f t="shared" si="74"/>
        <v>#REF!</v>
      </c>
      <c r="AB306" s="261" t="e">
        <f t="shared" si="74"/>
        <v>#REF!</v>
      </c>
      <c r="AC306" s="166">
        <f t="shared" si="87"/>
        <v>0</v>
      </c>
    </row>
    <row r="307" spans="1:29" s="3" customFormat="1" x14ac:dyDescent="0.25">
      <c r="A307" s="182" t="s">
        <v>215</v>
      </c>
      <c r="B307" s="156" t="str">
        <f t="shared" si="82"/>
        <v>FB0363</v>
      </c>
      <c r="C307" s="162" t="s">
        <v>216</v>
      </c>
      <c r="D307" s="157" t="s">
        <v>2956</v>
      </c>
      <c r="E307" s="163">
        <v>1</v>
      </c>
      <c r="F307" s="40"/>
      <c r="G307" s="159">
        <v>27.3</v>
      </c>
      <c r="H307" s="261" t="e">
        <f t="shared" si="75"/>
        <v>#REF!</v>
      </c>
      <c r="I307" s="261" t="e">
        <f t="shared" si="81"/>
        <v>#REF!</v>
      </c>
      <c r="J307" s="261" t="e">
        <f t="shared" si="76"/>
        <v>#REF!</v>
      </c>
      <c r="K307" s="261" t="e">
        <f t="shared" si="77"/>
        <v>#REF!</v>
      </c>
      <c r="L307" s="261" t="e">
        <f t="shared" si="78"/>
        <v>#REF!</v>
      </c>
      <c r="M307" s="261" t="e">
        <f t="shared" si="78"/>
        <v>#REF!</v>
      </c>
      <c r="N307" s="160">
        <f t="shared" si="83"/>
        <v>0</v>
      </c>
      <c r="O307" s="12"/>
      <c r="P307" s="161" t="s">
        <v>1647</v>
      </c>
      <c r="Q307" s="149" t="str">
        <f t="shared" si="86"/>
        <v>FB0202</v>
      </c>
      <c r="R307" s="162" t="s">
        <v>258</v>
      </c>
      <c r="S307" s="162" t="s">
        <v>3603</v>
      </c>
      <c r="T307" s="165">
        <v>1</v>
      </c>
      <c r="U307" s="40"/>
      <c r="V307" s="159">
        <v>707.05000000000007</v>
      </c>
      <c r="W307" s="261" t="e">
        <f t="shared" si="70"/>
        <v>#REF!</v>
      </c>
      <c r="X307" s="261" t="e">
        <f t="shared" si="71"/>
        <v>#REF!</v>
      </c>
      <c r="Y307" s="261" t="e">
        <f t="shared" si="72"/>
        <v>#REF!</v>
      </c>
      <c r="Z307" s="261" t="e">
        <f t="shared" si="73"/>
        <v>#REF!</v>
      </c>
      <c r="AA307" s="261" t="e">
        <f t="shared" si="74"/>
        <v>#REF!</v>
      </c>
      <c r="AB307" s="261" t="e">
        <f t="shared" si="74"/>
        <v>#REF!</v>
      </c>
      <c r="AC307" s="166">
        <f t="shared" si="87"/>
        <v>0</v>
      </c>
    </row>
    <row r="308" spans="1:29" s="3" customFormat="1" x14ac:dyDescent="0.25">
      <c r="A308" s="148" t="s">
        <v>2116</v>
      </c>
      <c r="B308" s="156" t="str">
        <f t="shared" si="82"/>
        <v>FB1992</v>
      </c>
      <c r="C308" s="150" t="s">
        <v>1357</v>
      </c>
      <c r="D308" s="157" t="s">
        <v>2957</v>
      </c>
      <c r="E308" s="170"/>
      <c r="F308" s="123"/>
      <c r="G308" s="159">
        <v>43.2</v>
      </c>
      <c r="H308" s="261" t="e">
        <f t="shared" si="75"/>
        <v>#REF!</v>
      </c>
      <c r="I308" s="261" t="e">
        <f t="shared" si="81"/>
        <v>#REF!</v>
      </c>
      <c r="J308" s="261" t="e">
        <f t="shared" si="76"/>
        <v>#REF!</v>
      </c>
      <c r="K308" s="261" t="e">
        <f t="shared" si="77"/>
        <v>#REF!</v>
      </c>
      <c r="L308" s="261" t="e">
        <f t="shared" si="78"/>
        <v>#REF!</v>
      </c>
      <c r="M308" s="261" t="e">
        <f t="shared" si="78"/>
        <v>#REF!</v>
      </c>
      <c r="N308" s="160">
        <f t="shared" si="83"/>
        <v>0</v>
      </c>
      <c r="O308" s="12"/>
      <c r="P308" s="182" t="s">
        <v>259</v>
      </c>
      <c r="Q308" s="149" t="str">
        <f t="shared" si="86"/>
        <v>FB1573</v>
      </c>
      <c r="R308" s="162" t="s">
        <v>260</v>
      </c>
      <c r="S308" s="162" t="s">
        <v>3604</v>
      </c>
      <c r="T308" s="165">
        <v>1</v>
      </c>
      <c r="U308" s="40"/>
      <c r="V308" s="159">
        <v>23.450000000000003</v>
      </c>
      <c r="W308" s="261" t="e">
        <f t="shared" si="70"/>
        <v>#REF!</v>
      </c>
      <c r="X308" s="261" t="e">
        <f t="shared" si="71"/>
        <v>#REF!</v>
      </c>
      <c r="Y308" s="261" t="e">
        <f t="shared" si="72"/>
        <v>#REF!</v>
      </c>
      <c r="Z308" s="261" t="e">
        <f t="shared" si="73"/>
        <v>#REF!</v>
      </c>
      <c r="AA308" s="261" t="e">
        <f t="shared" si="74"/>
        <v>#REF!</v>
      </c>
      <c r="AB308" s="261" t="e">
        <f t="shared" si="74"/>
        <v>#REF!</v>
      </c>
      <c r="AC308" s="166">
        <f t="shared" si="87"/>
        <v>0</v>
      </c>
    </row>
    <row r="309" spans="1:29" s="3" customFormat="1" x14ac:dyDescent="0.25">
      <c r="A309" s="148" t="s">
        <v>2099</v>
      </c>
      <c r="B309" s="156" t="str">
        <f t="shared" si="82"/>
        <v>ML1434</v>
      </c>
      <c r="C309" s="150" t="s">
        <v>1497</v>
      </c>
      <c r="D309" s="157" t="s">
        <v>2958</v>
      </c>
      <c r="E309" s="170"/>
      <c r="F309" s="123"/>
      <c r="G309" s="159">
        <v>88.300000000000011</v>
      </c>
      <c r="H309" s="261" t="e">
        <f t="shared" si="75"/>
        <v>#REF!</v>
      </c>
      <c r="I309" s="261" t="e">
        <f t="shared" si="81"/>
        <v>#REF!</v>
      </c>
      <c r="J309" s="261" t="e">
        <f t="shared" si="76"/>
        <v>#REF!</v>
      </c>
      <c r="K309" s="261" t="e">
        <f t="shared" si="77"/>
        <v>#REF!</v>
      </c>
      <c r="L309" s="261" t="e">
        <f t="shared" si="78"/>
        <v>#REF!</v>
      </c>
      <c r="M309" s="261" t="e">
        <f t="shared" si="78"/>
        <v>#REF!</v>
      </c>
      <c r="N309" s="160">
        <f t="shared" si="83"/>
        <v>0</v>
      </c>
      <c r="O309" s="12"/>
      <c r="P309" s="161" t="s">
        <v>261</v>
      </c>
      <c r="Q309" s="149" t="str">
        <f t="shared" si="86"/>
        <v>FB1127</v>
      </c>
      <c r="R309" s="162" t="s">
        <v>262</v>
      </c>
      <c r="S309" s="162" t="s">
        <v>3605</v>
      </c>
      <c r="T309" s="165">
        <v>1</v>
      </c>
      <c r="U309" s="40"/>
      <c r="V309" s="159">
        <v>81.7</v>
      </c>
      <c r="W309" s="261" t="e">
        <f t="shared" si="70"/>
        <v>#REF!</v>
      </c>
      <c r="X309" s="261" t="e">
        <f t="shared" si="71"/>
        <v>#REF!</v>
      </c>
      <c r="Y309" s="261" t="e">
        <f t="shared" si="72"/>
        <v>#REF!</v>
      </c>
      <c r="Z309" s="261" t="e">
        <f t="shared" si="73"/>
        <v>#REF!</v>
      </c>
      <c r="AA309" s="261" t="e">
        <f t="shared" si="74"/>
        <v>#REF!</v>
      </c>
      <c r="AB309" s="261" t="e">
        <f t="shared" si="74"/>
        <v>#REF!</v>
      </c>
      <c r="AC309" s="166">
        <f t="shared" si="87"/>
        <v>0</v>
      </c>
    </row>
    <row r="310" spans="1:29" s="3" customFormat="1" x14ac:dyDescent="0.25">
      <c r="A310" s="161" t="s">
        <v>218</v>
      </c>
      <c r="B310" s="156" t="str">
        <f t="shared" si="82"/>
        <v>AB1028</v>
      </c>
      <c r="C310" s="162" t="s">
        <v>219</v>
      </c>
      <c r="D310" s="157" t="s">
        <v>2959</v>
      </c>
      <c r="E310" s="163">
        <v>60</v>
      </c>
      <c r="F310" s="40"/>
      <c r="G310" s="159">
        <v>0.42</v>
      </c>
      <c r="H310" s="261" t="e">
        <f t="shared" si="75"/>
        <v>#REF!</v>
      </c>
      <c r="I310" s="261" t="e">
        <f t="shared" si="81"/>
        <v>#REF!</v>
      </c>
      <c r="J310" s="261" t="e">
        <f t="shared" si="76"/>
        <v>#REF!</v>
      </c>
      <c r="K310" s="261" t="e">
        <f t="shared" si="77"/>
        <v>#REF!</v>
      </c>
      <c r="L310" s="261" t="e">
        <f t="shared" si="78"/>
        <v>#REF!</v>
      </c>
      <c r="M310" s="261" t="e">
        <f t="shared" si="78"/>
        <v>#REF!</v>
      </c>
      <c r="N310" s="160">
        <f t="shared" si="83"/>
        <v>0</v>
      </c>
      <c r="O310" s="12"/>
      <c r="P310" s="182" t="s">
        <v>263</v>
      </c>
      <c r="Q310" s="149" t="str">
        <f t="shared" si="86"/>
        <v>FB1097</v>
      </c>
      <c r="R310" s="162" t="s">
        <v>264</v>
      </c>
      <c r="S310" s="162" t="s">
        <v>3606</v>
      </c>
      <c r="T310" s="165">
        <v>1</v>
      </c>
      <c r="U310" s="40"/>
      <c r="V310" s="159">
        <v>81.350000000000009</v>
      </c>
      <c r="W310" s="261" t="e">
        <f t="shared" si="70"/>
        <v>#REF!</v>
      </c>
      <c r="X310" s="261" t="e">
        <f t="shared" si="71"/>
        <v>#REF!</v>
      </c>
      <c r="Y310" s="261" t="e">
        <f t="shared" si="72"/>
        <v>#REF!</v>
      </c>
      <c r="Z310" s="261" t="e">
        <f t="shared" si="73"/>
        <v>#REF!</v>
      </c>
      <c r="AA310" s="261" t="e">
        <f t="shared" si="74"/>
        <v>#REF!</v>
      </c>
      <c r="AB310" s="261" t="e">
        <f t="shared" si="74"/>
        <v>#REF!</v>
      </c>
      <c r="AC310" s="166">
        <f t="shared" si="87"/>
        <v>0</v>
      </c>
    </row>
    <row r="311" spans="1:29" s="3" customFormat="1" x14ac:dyDescent="0.25">
      <c r="A311" s="161" t="s">
        <v>1643</v>
      </c>
      <c r="B311" s="156" t="str">
        <f t="shared" si="82"/>
        <v>AB1454</v>
      </c>
      <c r="C311" s="162" t="s">
        <v>223</v>
      </c>
      <c r="D311" s="157" t="s">
        <v>4001</v>
      </c>
      <c r="E311" s="163">
        <v>8</v>
      </c>
      <c r="F311" s="40"/>
      <c r="G311" s="159">
        <v>2.5</v>
      </c>
      <c r="H311" s="261" t="e">
        <f t="shared" si="75"/>
        <v>#REF!</v>
      </c>
      <c r="I311" s="261" t="e">
        <f t="shared" si="81"/>
        <v>#REF!</v>
      </c>
      <c r="J311" s="261" t="e">
        <f t="shared" si="76"/>
        <v>#REF!</v>
      </c>
      <c r="K311" s="261" t="e">
        <f t="shared" si="77"/>
        <v>#REF!</v>
      </c>
      <c r="L311" s="261" t="e">
        <f t="shared" si="78"/>
        <v>#REF!</v>
      </c>
      <c r="M311" s="261" t="e">
        <f t="shared" si="78"/>
        <v>#REF!</v>
      </c>
      <c r="N311" s="160">
        <f t="shared" si="83"/>
        <v>0</v>
      </c>
      <c r="O311" s="12"/>
      <c r="P311" s="182" t="s">
        <v>265</v>
      </c>
      <c r="Q311" s="149" t="str">
        <f t="shared" si="86"/>
        <v>FB1099</v>
      </c>
      <c r="R311" s="162" t="s">
        <v>266</v>
      </c>
      <c r="S311" s="162" t="s">
        <v>3607</v>
      </c>
      <c r="T311" s="165">
        <v>1</v>
      </c>
      <c r="U311" s="40"/>
      <c r="V311" s="159">
        <v>79.5</v>
      </c>
      <c r="W311" s="261" t="e">
        <f t="shared" si="70"/>
        <v>#REF!</v>
      </c>
      <c r="X311" s="261" t="e">
        <f t="shared" si="71"/>
        <v>#REF!</v>
      </c>
      <c r="Y311" s="261" t="e">
        <f t="shared" si="72"/>
        <v>#REF!</v>
      </c>
      <c r="Z311" s="261" t="e">
        <f t="shared" si="73"/>
        <v>#REF!</v>
      </c>
      <c r="AA311" s="261" t="e">
        <f t="shared" si="74"/>
        <v>#REF!</v>
      </c>
      <c r="AB311" s="261" t="e">
        <f t="shared" si="74"/>
        <v>#REF!</v>
      </c>
      <c r="AC311" s="166">
        <f t="shared" si="87"/>
        <v>0</v>
      </c>
    </row>
    <row r="312" spans="1:29" s="3" customFormat="1" x14ac:dyDescent="0.25">
      <c r="A312" s="161" t="s">
        <v>226</v>
      </c>
      <c r="B312" s="156" t="str">
        <f t="shared" si="82"/>
        <v>AP8577</v>
      </c>
      <c r="C312" s="162" t="s">
        <v>227</v>
      </c>
      <c r="D312" s="157" t="s">
        <v>2960</v>
      </c>
      <c r="E312" s="163">
        <v>15</v>
      </c>
      <c r="F312" s="40"/>
      <c r="G312" s="159">
        <v>6.8000000000000007</v>
      </c>
      <c r="H312" s="261" t="e">
        <f t="shared" si="75"/>
        <v>#REF!</v>
      </c>
      <c r="I312" s="261" t="e">
        <f t="shared" si="81"/>
        <v>#REF!</v>
      </c>
      <c r="J312" s="261" t="e">
        <f t="shared" si="76"/>
        <v>#REF!</v>
      </c>
      <c r="K312" s="261" t="e">
        <f t="shared" si="77"/>
        <v>#REF!</v>
      </c>
      <c r="L312" s="261" t="e">
        <f t="shared" si="78"/>
        <v>#REF!</v>
      </c>
      <c r="M312" s="261" t="e">
        <f t="shared" si="78"/>
        <v>#REF!</v>
      </c>
      <c r="N312" s="160">
        <f t="shared" si="83"/>
        <v>0</v>
      </c>
      <c r="O312" s="12"/>
      <c r="P312" s="182" t="s">
        <v>1646</v>
      </c>
      <c r="Q312" s="149" t="str">
        <f t="shared" si="86"/>
        <v>FB0166</v>
      </c>
      <c r="R312" s="162" t="s">
        <v>267</v>
      </c>
      <c r="S312" s="162" t="s">
        <v>4018</v>
      </c>
      <c r="T312" s="165">
        <v>1</v>
      </c>
      <c r="U312" s="40"/>
      <c r="V312" s="159">
        <v>160</v>
      </c>
      <c r="W312" s="261" t="e">
        <f t="shared" si="70"/>
        <v>#REF!</v>
      </c>
      <c r="X312" s="261" t="e">
        <f t="shared" si="71"/>
        <v>#REF!</v>
      </c>
      <c r="Y312" s="261" t="e">
        <f t="shared" si="72"/>
        <v>#REF!</v>
      </c>
      <c r="Z312" s="261" t="e">
        <f t="shared" si="73"/>
        <v>#REF!</v>
      </c>
      <c r="AA312" s="261" t="e">
        <f t="shared" si="74"/>
        <v>#REF!</v>
      </c>
      <c r="AB312" s="261" t="e">
        <f t="shared" si="74"/>
        <v>#REF!</v>
      </c>
      <c r="AC312" s="166">
        <f t="shared" si="87"/>
        <v>0</v>
      </c>
    </row>
    <row r="313" spans="1:29" s="3" customFormat="1" x14ac:dyDescent="0.25">
      <c r="A313" s="161" t="s">
        <v>228</v>
      </c>
      <c r="B313" s="156" t="str">
        <f t="shared" si="82"/>
        <v>FB1115</v>
      </c>
      <c r="C313" s="162" t="s">
        <v>229</v>
      </c>
      <c r="D313" s="157" t="s">
        <v>4002</v>
      </c>
      <c r="E313" s="163">
        <v>1</v>
      </c>
      <c r="F313" s="40"/>
      <c r="G313" s="159">
        <v>47.400000000000006</v>
      </c>
      <c r="H313" s="261" t="e">
        <f t="shared" si="75"/>
        <v>#REF!</v>
      </c>
      <c r="I313" s="261" t="e">
        <f t="shared" si="81"/>
        <v>#REF!</v>
      </c>
      <c r="J313" s="261" t="e">
        <f t="shared" si="76"/>
        <v>#REF!</v>
      </c>
      <c r="K313" s="261" t="e">
        <f t="shared" si="77"/>
        <v>#REF!</v>
      </c>
      <c r="L313" s="261" t="e">
        <f t="shared" si="78"/>
        <v>#REF!</v>
      </c>
      <c r="M313" s="261" t="e">
        <f t="shared" si="78"/>
        <v>#REF!</v>
      </c>
      <c r="N313" s="160">
        <f t="shared" si="83"/>
        <v>0</v>
      </c>
      <c r="O313" s="12"/>
      <c r="P313" s="182" t="s">
        <v>268</v>
      </c>
      <c r="Q313" s="149" t="str">
        <f t="shared" si="86"/>
        <v>FB1098</v>
      </c>
      <c r="R313" s="162" t="s">
        <v>269</v>
      </c>
      <c r="S313" s="162" t="s">
        <v>3608</v>
      </c>
      <c r="T313" s="165">
        <v>1</v>
      </c>
      <c r="U313" s="40"/>
      <c r="V313" s="159">
        <v>87.5</v>
      </c>
      <c r="W313" s="261" t="e">
        <f t="shared" si="70"/>
        <v>#REF!</v>
      </c>
      <c r="X313" s="261" t="e">
        <f t="shared" si="71"/>
        <v>#REF!</v>
      </c>
      <c r="Y313" s="261" t="e">
        <f t="shared" si="72"/>
        <v>#REF!</v>
      </c>
      <c r="Z313" s="261" t="e">
        <f t="shared" si="73"/>
        <v>#REF!</v>
      </c>
      <c r="AA313" s="261" t="e">
        <f t="shared" si="74"/>
        <v>#REF!</v>
      </c>
      <c r="AB313" s="261" t="e">
        <f t="shared" si="74"/>
        <v>#REF!</v>
      </c>
      <c r="AC313" s="166">
        <f t="shared" si="87"/>
        <v>0</v>
      </c>
    </row>
    <row r="314" spans="1:29" s="3" customFormat="1" x14ac:dyDescent="0.25">
      <c r="A314" s="161" t="s">
        <v>230</v>
      </c>
      <c r="B314" s="156" t="str">
        <f t="shared" si="82"/>
        <v>AB1460</v>
      </c>
      <c r="C314" s="162" t="s">
        <v>231</v>
      </c>
      <c r="D314" s="157" t="s">
        <v>4003</v>
      </c>
      <c r="E314" s="163">
        <v>4</v>
      </c>
      <c r="F314" s="40"/>
      <c r="G314" s="159">
        <v>8.7000000000000011</v>
      </c>
      <c r="H314" s="261" t="e">
        <f t="shared" si="75"/>
        <v>#REF!</v>
      </c>
      <c r="I314" s="261" t="e">
        <f t="shared" si="81"/>
        <v>#REF!</v>
      </c>
      <c r="J314" s="261" t="e">
        <f t="shared" si="76"/>
        <v>#REF!</v>
      </c>
      <c r="K314" s="261" t="e">
        <f t="shared" si="77"/>
        <v>#REF!</v>
      </c>
      <c r="L314" s="261" t="e">
        <f t="shared" si="78"/>
        <v>#REF!</v>
      </c>
      <c r="M314" s="261" t="e">
        <f t="shared" si="78"/>
        <v>#REF!</v>
      </c>
      <c r="N314" s="160">
        <f t="shared" si="83"/>
        <v>0</v>
      </c>
      <c r="O314" s="12"/>
      <c r="P314" s="182" t="s">
        <v>270</v>
      </c>
      <c r="Q314" s="149" t="str">
        <f t="shared" si="86"/>
        <v>FB2116</v>
      </c>
      <c r="R314" s="162" t="s">
        <v>271</v>
      </c>
      <c r="S314" s="162" t="s">
        <v>3609</v>
      </c>
      <c r="T314" s="165">
        <v>1</v>
      </c>
      <c r="U314" s="40"/>
      <c r="V314" s="159">
        <v>41.95</v>
      </c>
      <c r="W314" s="261" t="e">
        <f t="shared" si="70"/>
        <v>#REF!</v>
      </c>
      <c r="X314" s="261" t="e">
        <f t="shared" si="71"/>
        <v>#REF!</v>
      </c>
      <c r="Y314" s="261" t="e">
        <f t="shared" si="72"/>
        <v>#REF!</v>
      </c>
      <c r="Z314" s="261" t="e">
        <f t="shared" si="73"/>
        <v>#REF!</v>
      </c>
      <c r="AA314" s="261" t="e">
        <f t="shared" si="74"/>
        <v>#REF!</v>
      </c>
      <c r="AB314" s="261" t="e">
        <f t="shared" si="74"/>
        <v>#REF!</v>
      </c>
      <c r="AC314" s="166">
        <f t="shared" si="87"/>
        <v>0</v>
      </c>
    </row>
    <row r="315" spans="1:29" s="3" customFormat="1" x14ac:dyDescent="0.25">
      <c r="A315" s="161" t="s">
        <v>232</v>
      </c>
      <c r="B315" s="156" t="str">
        <f t="shared" si="82"/>
        <v>AB1457</v>
      </c>
      <c r="C315" s="162" t="s">
        <v>233</v>
      </c>
      <c r="D315" s="157" t="s">
        <v>4004</v>
      </c>
      <c r="E315" s="163">
        <v>5</v>
      </c>
      <c r="F315" s="40"/>
      <c r="G315" s="159">
        <v>3.9000000000000004</v>
      </c>
      <c r="H315" s="261" t="e">
        <f t="shared" si="75"/>
        <v>#REF!</v>
      </c>
      <c r="I315" s="261" t="e">
        <f t="shared" si="81"/>
        <v>#REF!</v>
      </c>
      <c r="J315" s="261" t="e">
        <f t="shared" si="76"/>
        <v>#REF!</v>
      </c>
      <c r="K315" s="261" t="e">
        <f t="shared" si="77"/>
        <v>#REF!</v>
      </c>
      <c r="L315" s="261" t="e">
        <f t="shared" si="78"/>
        <v>#REF!</v>
      </c>
      <c r="M315" s="261" t="e">
        <f t="shared" si="78"/>
        <v>#REF!</v>
      </c>
      <c r="N315" s="160">
        <f t="shared" si="83"/>
        <v>0</v>
      </c>
      <c r="O315" s="12"/>
      <c r="P315" s="182" t="s">
        <v>272</v>
      </c>
      <c r="Q315" s="149" t="str">
        <f t="shared" si="86"/>
        <v>FB0764</v>
      </c>
      <c r="R315" s="162" t="s">
        <v>273</v>
      </c>
      <c r="S315" s="162" t="s">
        <v>3610</v>
      </c>
      <c r="T315" s="165">
        <v>1</v>
      </c>
      <c r="U315" s="40"/>
      <c r="V315" s="159">
        <v>88.5</v>
      </c>
      <c r="W315" s="261" t="e">
        <f t="shared" si="70"/>
        <v>#REF!</v>
      </c>
      <c r="X315" s="261" t="e">
        <f t="shared" si="71"/>
        <v>#REF!</v>
      </c>
      <c r="Y315" s="261" t="e">
        <f t="shared" si="72"/>
        <v>#REF!</v>
      </c>
      <c r="Z315" s="261" t="e">
        <f t="shared" si="73"/>
        <v>#REF!</v>
      </c>
      <c r="AA315" s="261" t="e">
        <f t="shared" si="74"/>
        <v>#REF!</v>
      </c>
      <c r="AB315" s="261" t="e">
        <f t="shared" si="74"/>
        <v>#REF!</v>
      </c>
      <c r="AC315" s="166">
        <f t="shared" si="87"/>
        <v>0</v>
      </c>
    </row>
    <row r="316" spans="1:29" s="3" customFormat="1" x14ac:dyDescent="0.25">
      <c r="A316" s="161" t="s">
        <v>234</v>
      </c>
      <c r="B316" s="156" t="str">
        <f t="shared" si="82"/>
        <v>AB1456</v>
      </c>
      <c r="C316" s="162" t="s">
        <v>235</v>
      </c>
      <c r="D316" s="157" t="s">
        <v>4005</v>
      </c>
      <c r="E316" s="163">
        <v>5</v>
      </c>
      <c r="F316" s="40"/>
      <c r="G316" s="159">
        <v>4</v>
      </c>
      <c r="H316" s="261" t="e">
        <f t="shared" si="75"/>
        <v>#REF!</v>
      </c>
      <c r="I316" s="261" t="e">
        <f t="shared" si="81"/>
        <v>#REF!</v>
      </c>
      <c r="J316" s="261" t="e">
        <f t="shared" si="76"/>
        <v>#REF!</v>
      </c>
      <c r="K316" s="261" t="e">
        <f t="shared" si="77"/>
        <v>#REF!</v>
      </c>
      <c r="L316" s="261" t="e">
        <f t="shared" si="78"/>
        <v>#REF!</v>
      </c>
      <c r="M316" s="261" t="e">
        <f t="shared" si="78"/>
        <v>#REF!</v>
      </c>
      <c r="N316" s="160">
        <f t="shared" si="83"/>
        <v>0</v>
      </c>
      <c r="O316" s="12"/>
      <c r="P316" s="161" t="s">
        <v>274</v>
      </c>
      <c r="Q316" s="149" t="str">
        <f t="shared" si="86"/>
        <v>FB1135</v>
      </c>
      <c r="R316" s="162" t="s">
        <v>275</v>
      </c>
      <c r="S316" s="162" t="s">
        <v>3611</v>
      </c>
      <c r="T316" s="165">
        <v>1</v>
      </c>
      <c r="U316" s="40"/>
      <c r="V316" s="159">
        <v>146.95000000000002</v>
      </c>
      <c r="W316" s="261" t="e">
        <f t="shared" si="70"/>
        <v>#REF!</v>
      </c>
      <c r="X316" s="261" t="e">
        <f t="shared" si="71"/>
        <v>#REF!</v>
      </c>
      <c r="Y316" s="261" t="e">
        <f t="shared" si="72"/>
        <v>#REF!</v>
      </c>
      <c r="Z316" s="261" t="e">
        <f t="shared" si="73"/>
        <v>#REF!</v>
      </c>
      <c r="AA316" s="261" t="e">
        <f t="shared" si="74"/>
        <v>#REF!</v>
      </c>
      <c r="AB316" s="261" t="e">
        <f t="shared" si="74"/>
        <v>#REF!</v>
      </c>
      <c r="AC316" s="166">
        <f t="shared" si="87"/>
        <v>0</v>
      </c>
    </row>
    <row r="317" spans="1:29" s="3" customFormat="1" x14ac:dyDescent="0.25">
      <c r="A317" s="182" t="s">
        <v>1644</v>
      </c>
      <c r="B317" s="156" t="str">
        <f t="shared" si="82"/>
        <v>FB1940</v>
      </c>
      <c r="C317" s="162" t="s">
        <v>238</v>
      </c>
      <c r="D317" s="157" t="s">
        <v>2961</v>
      </c>
      <c r="E317" s="163">
        <v>1</v>
      </c>
      <c r="F317" s="40"/>
      <c r="G317" s="159">
        <v>144.05000000000001</v>
      </c>
      <c r="H317" s="261" t="e">
        <f t="shared" si="75"/>
        <v>#REF!</v>
      </c>
      <c r="I317" s="261" t="e">
        <f t="shared" si="81"/>
        <v>#REF!</v>
      </c>
      <c r="J317" s="261" t="e">
        <f t="shared" si="76"/>
        <v>#REF!</v>
      </c>
      <c r="K317" s="261" t="e">
        <f t="shared" si="77"/>
        <v>#REF!</v>
      </c>
      <c r="L317" s="261" t="e">
        <f t="shared" si="78"/>
        <v>#REF!</v>
      </c>
      <c r="M317" s="261" t="e">
        <f t="shared" si="78"/>
        <v>#REF!</v>
      </c>
      <c r="N317" s="160">
        <f t="shared" si="83"/>
        <v>0</v>
      </c>
      <c r="O317" s="12"/>
      <c r="P317" s="161" t="s">
        <v>276</v>
      </c>
      <c r="Q317" s="149" t="str">
        <f t="shared" si="86"/>
        <v>FB1110</v>
      </c>
      <c r="R317" s="162" t="s">
        <v>277</v>
      </c>
      <c r="S317" s="162" t="s">
        <v>3612</v>
      </c>
      <c r="T317" s="165">
        <v>1</v>
      </c>
      <c r="U317" s="40"/>
      <c r="V317" s="159">
        <v>41.2</v>
      </c>
      <c r="W317" s="261" t="e">
        <f t="shared" si="70"/>
        <v>#REF!</v>
      </c>
      <c r="X317" s="261" t="e">
        <f t="shared" si="71"/>
        <v>#REF!</v>
      </c>
      <c r="Y317" s="261" t="e">
        <f t="shared" si="72"/>
        <v>#REF!</v>
      </c>
      <c r="Z317" s="261" t="e">
        <f t="shared" si="73"/>
        <v>#REF!</v>
      </c>
      <c r="AA317" s="261" t="e">
        <f t="shared" si="74"/>
        <v>#REF!</v>
      </c>
      <c r="AB317" s="261" t="e">
        <f t="shared" si="74"/>
        <v>#REF!</v>
      </c>
      <c r="AC317" s="166">
        <f t="shared" si="87"/>
        <v>0</v>
      </c>
    </row>
    <row r="318" spans="1:29" s="3" customFormat="1" x14ac:dyDescent="0.25">
      <c r="A318" s="182" t="s">
        <v>245</v>
      </c>
      <c r="B318" s="156" t="str">
        <f t="shared" si="82"/>
        <v>FB1274</v>
      </c>
      <c r="C318" s="162" t="s">
        <v>246</v>
      </c>
      <c r="D318" s="157" t="s">
        <v>2962</v>
      </c>
      <c r="E318" s="163">
        <v>1</v>
      </c>
      <c r="F318" s="40"/>
      <c r="G318" s="159">
        <v>249.85000000000002</v>
      </c>
      <c r="H318" s="261" t="e">
        <f t="shared" si="75"/>
        <v>#REF!</v>
      </c>
      <c r="I318" s="261" t="e">
        <f t="shared" si="81"/>
        <v>#REF!</v>
      </c>
      <c r="J318" s="261" t="e">
        <f t="shared" si="76"/>
        <v>#REF!</v>
      </c>
      <c r="K318" s="261" t="e">
        <f t="shared" si="77"/>
        <v>#REF!</v>
      </c>
      <c r="L318" s="261" t="e">
        <f t="shared" si="78"/>
        <v>#REF!</v>
      </c>
      <c r="M318" s="261" t="e">
        <f t="shared" si="78"/>
        <v>#REF!</v>
      </c>
      <c r="N318" s="160">
        <f t="shared" si="83"/>
        <v>0</v>
      </c>
      <c r="O318" s="12"/>
      <c r="P318" s="148" t="s">
        <v>2204</v>
      </c>
      <c r="Q318" s="149" t="str">
        <f t="shared" si="86"/>
        <v>FB1442</v>
      </c>
      <c r="R318" s="150" t="s">
        <v>1323</v>
      </c>
      <c r="S318" s="162" t="s">
        <v>3613</v>
      </c>
      <c r="T318" s="170">
        <v>1</v>
      </c>
      <c r="U318" s="123"/>
      <c r="V318" s="159">
        <v>39.75</v>
      </c>
      <c r="W318" s="261" t="e">
        <f t="shared" si="70"/>
        <v>#REF!</v>
      </c>
      <c r="X318" s="261" t="e">
        <f t="shared" si="71"/>
        <v>#REF!</v>
      </c>
      <c r="Y318" s="261" t="e">
        <f t="shared" si="72"/>
        <v>#REF!</v>
      </c>
      <c r="Z318" s="261" t="e">
        <f t="shared" si="73"/>
        <v>#REF!</v>
      </c>
      <c r="AA318" s="261" t="e">
        <f t="shared" si="74"/>
        <v>#REF!</v>
      </c>
      <c r="AB318" s="261" t="e">
        <f t="shared" si="74"/>
        <v>#REF!</v>
      </c>
      <c r="AC318" s="160">
        <f t="shared" si="87"/>
        <v>0</v>
      </c>
    </row>
    <row r="319" spans="1:29" s="3" customFormat="1" x14ac:dyDescent="0.25">
      <c r="A319" s="182" t="s">
        <v>1645</v>
      </c>
      <c r="B319" s="156" t="str">
        <f t="shared" si="82"/>
        <v>FB1362</v>
      </c>
      <c r="C319" s="162" t="s">
        <v>247</v>
      </c>
      <c r="D319" s="157" t="s">
        <v>2963</v>
      </c>
      <c r="E319" s="163">
        <v>1</v>
      </c>
      <c r="F319" s="40"/>
      <c r="G319" s="159">
        <v>33</v>
      </c>
      <c r="H319" s="261" t="e">
        <f t="shared" si="75"/>
        <v>#REF!</v>
      </c>
      <c r="I319" s="261" t="e">
        <f t="shared" si="81"/>
        <v>#REF!</v>
      </c>
      <c r="J319" s="261" t="e">
        <f t="shared" si="76"/>
        <v>#REF!</v>
      </c>
      <c r="K319" s="261" t="e">
        <f t="shared" si="77"/>
        <v>#REF!</v>
      </c>
      <c r="L319" s="261" t="e">
        <f t="shared" si="78"/>
        <v>#REF!</v>
      </c>
      <c r="M319" s="261" t="e">
        <f t="shared" si="78"/>
        <v>#REF!</v>
      </c>
      <c r="N319" s="160">
        <f t="shared" si="83"/>
        <v>0</v>
      </c>
      <c r="O319" s="12"/>
      <c r="P319" s="161" t="s">
        <v>278</v>
      </c>
      <c r="Q319" s="149" t="str">
        <f t="shared" si="86"/>
        <v>FB1143</v>
      </c>
      <c r="R319" s="162" t="s">
        <v>279</v>
      </c>
      <c r="S319" s="162" t="s">
        <v>3614</v>
      </c>
      <c r="T319" s="165">
        <v>1</v>
      </c>
      <c r="U319" s="40"/>
      <c r="V319" s="159">
        <v>155.9</v>
      </c>
      <c r="W319" s="261" t="e">
        <f t="shared" si="70"/>
        <v>#REF!</v>
      </c>
      <c r="X319" s="261" t="e">
        <f t="shared" si="71"/>
        <v>#REF!</v>
      </c>
      <c r="Y319" s="261" t="e">
        <f t="shared" si="72"/>
        <v>#REF!</v>
      </c>
      <c r="Z319" s="261" t="e">
        <f t="shared" si="73"/>
        <v>#REF!</v>
      </c>
      <c r="AA319" s="261" t="e">
        <f t="shared" si="74"/>
        <v>#REF!</v>
      </c>
      <c r="AB319" s="261" t="e">
        <f t="shared" si="74"/>
        <v>#REF!</v>
      </c>
      <c r="AC319" s="166">
        <f t="shared" si="87"/>
        <v>0</v>
      </c>
    </row>
    <row r="320" spans="1:29" s="3" customFormat="1" x14ac:dyDescent="0.25">
      <c r="A320" s="182" t="s">
        <v>249</v>
      </c>
      <c r="B320" s="156" t="str">
        <f t="shared" si="82"/>
        <v>AB1085</v>
      </c>
      <c r="C320" s="162" t="s">
        <v>250</v>
      </c>
      <c r="D320" s="157" t="s">
        <v>2964</v>
      </c>
      <c r="E320" s="163">
        <v>1</v>
      </c>
      <c r="F320" s="40"/>
      <c r="G320" s="159">
        <v>3.4000000000000004</v>
      </c>
      <c r="H320" s="261" t="e">
        <f t="shared" si="75"/>
        <v>#REF!</v>
      </c>
      <c r="I320" s="261" t="e">
        <f t="shared" si="81"/>
        <v>#REF!</v>
      </c>
      <c r="J320" s="261" t="e">
        <f t="shared" si="76"/>
        <v>#REF!</v>
      </c>
      <c r="K320" s="261" t="e">
        <f t="shared" si="77"/>
        <v>#REF!</v>
      </c>
      <c r="L320" s="261" t="e">
        <f t="shared" si="78"/>
        <v>#REF!</v>
      </c>
      <c r="M320" s="261" t="e">
        <f t="shared" si="78"/>
        <v>#REF!</v>
      </c>
      <c r="N320" s="160">
        <f t="shared" si="83"/>
        <v>0</v>
      </c>
      <c r="O320" s="12"/>
      <c r="P320" s="161" t="s">
        <v>280</v>
      </c>
      <c r="Q320" s="149" t="str">
        <f t="shared" si="86"/>
        <v>FB1142</v>
      </c>
      <c r="R320" s="162" t="s">
        <v>281</v>
      </c>
      <c r="S320" s="162" t="s">
        <v>3615</v>
      </c>
      <c r="T320" s="165">
        <v>1</v>
      </c>
      <c r="U320" s="40"/>
      <c r="V320" s="159">
        <v>159</v>
      </c>
      <c r="W320" s="261" t="e">
        <f t="shared" si="70"/>
        <v>#REF!</v>
      </c>
      <c r="X320" s="261" t="e">
        <f t="shared" si="71"/>
        <v>#REF!</v>
      </c>
      <c r="Y320" s="261" t="e">
        <f t="shared" si="72"/>
        <v>#REF!</v>
      </c>
      <c r="Z320" s="261" t="e">
        <f t="shared" si="73"/>
        <v>#REF!</v>
      </c>
      <c r="AA320" s="261" t="e">
        <f t="shared" si="74"/>
        <v>#REF!</v>
      </c>
      <c r="AB320" s="261" t="e">
        <f t="shared" si="74"/>
        <v>#REF!</v>
      </c>
      <c r="AC320" s="166">
        <f t="shared" si="87"/>
        <v>0</v>
      </c>
    </row>
    <row r="321" spans="1:29" s="3" customFormat="1" x14ac:dyDescent="0.25">
      <c r="A321" s="148" t="s">
        <v>1988</v>
      </c>
      <c r="B321" s="156" t="str">
        <f t="shared" si="82"/>
        <v>FB0629</v>
      </c>
      <c r="C321" s="150" t="s">
        <v>1310</v>
      </c>
      <c r="D321" s="157" t="s">
        <v>4006</v>
      </c>
      <c r="E321" s="163">
        <v>1</v>
      </c>
      <c r="F321" s="125"/>
      <c r="G321" s="159">
        <v>183.60000000000002</v>
      </c>
      <c r="H321" s="261" t="e">
        <f t="shared" si="75"/>
        <v>#REF!</v>
      </c>
      <c r="I321" s="261" t="e">
        <f t="shared" si="81"/>
        <v>#REF!</v>
      </c>
      <c r="J321" s="261" t="e">
        <f t="shared" si="76"/>
        <v>#REF!</v>
      </c>
      <c r="K321" s="261" t="e">
        <f t="shared" si="77"/>
        <v>#REF!</v>
      </c>
      <c r="L321" s="261" t="e">
        <f t="shared" si="78"/>
        <v>#REF!</v>
      </c>
      <c r="M321" s="261" t="e">
        <f t="shared" si="78"/>
        <v>#REF!</v>
      </c>
      <c r="N321" s="160">
        <f t="shared" si="83"/>
        <v>0</v>
      </c>
      <c r="O321" s="12"/>
      <c r="P321" s="161" t="s">
        <v>2105</v>
      </c>
      <c r="Q321" s="149" t="str">
        <f t="shared" si="86"/>
        <v>FB0181</v>
      </c>
      <c r="R321" s="162" t="s">
        <v>282</v>
      </c>
      <c r="S321" s="162" t="s">
        <v>3616</v>
      </c>
      <c r="T321" s="165">
        <v>1</v>
      </c>
      <c r="U321" s="40"/>
      <c r="V321" s="159">
        <v>433.90000000000003</v>
      </c>
      <c r="W321" s="261" t="e">
        <f t="shared" si="70"/>
        <v>#REF!</v>
      </c>
      <c r="X321" s="261" t="e">
        <f t="shared" si="71"/>
        <v>#REF!</v>
      </c>
      <c r="Y321" s="261" t="e">
        <f t="shared" si="72"/>
        <v>#REF!</v>
      </c>
      <c r="Z321" s="261" t="e">
        <f t="shared" si="73"/>
        <v>#REF!</v>
      </c>
      <c r="AA321" s="261" t="e">
        <f t="shared" si="74"/>
        <v>#REF!</v>
      </c>
      <c r="AB321" s="261" t="e">
        <f t="shared" si="74"/>
        <v>#REF!</v>
      </c>
      <c r="AC321" s="166">
        <f t="shared" si="87"/>
        <v>0</v>
      </c>
    </row>
    <row r="322" spans="1:29" s="3" customFormat="1" x14ac:dyDescent="0.25">
      <c r="A322" s="148" t="s">
        <v>1989</v>
      </c>
      <c r="B322" s="156" t="str">
        <f t="shared" si="82"/>
        <v>FB1459</v>
      </c>
      <c r="C322" s="150" t="s">
        <v>1325</v>
      </c>
      <c r="D322" s="157" t="s">
        <v>4007</v>
      </c>
      <c r="E322" s="163">
        <v>1</v>
      </c>
      <c r="F322" s="125"/>
      <c r="G322" s="159">
        <v>302.8</v>
      </c>
      <c r="H322" s="261" t="e">
        <f t="shared" si="75"/>
        <v>#REF!</v>
      </c>
      <c r="I322" s="261" t="e">
        <f t="shared" si="81"/>
        <v>#REF!</v>
      </c>
      <c r="J322" s="261" t="e">
        <f t="shared" si="76"/>
        <v>#REF!</v>
      </c>
      <c r="K322" s="261" t="e">
        <f t="shared" si="77"/>
        <v>#REF!</v>
      </c>
      <c r="L322" s="261" t="e">
        <f t="shared" si="78"/>
        <v>#REF!</v>
      </c>
      <c r="M322" s="261" t="e">
        <f t="shared" si="78"/>
        <v>#REF!</v>
      </c>
      <c r="N322" s="160">
        <f t="shared" si="83"/>
        <v>0</v>
      </c>
      <c r="O322" s="12"/>
      <c r="P322" s="148" t="s">
        <v>2094</v>
      </c>
      <c r="Q322" s="149" t="str">
        <f t="shared" si="86"/>
        <v>FB2121</v>
      </c>
      <c r="R322" s="150" t="s">
        <v>1376</v>
      </c>
      <c r="S322" s="162" t="s">
        <v>3617</v>
      </c>
      <c r="T322" s="170">
        <v>1</v>
      </c>
      <c r="U322" s="123"/>
      <c r="V322" s="159">
        <v>349.70000000000005</v>
      </c>
      <c r="W322" s="261" t="e">
        <f t="shared" ref="W322:W385" si="88">VLOOKUP($R322,items,2,FALSE)</f>
        <v>#REF!</v>
      </c>
      <c r="X322" s="261" t="e">
        <f t="shared" ref="X322:X385" si="89">V322-W322</f>
        <v>#REF!</v>
      </c>
      <c r="Y322" s="261" t="e">
        <f t="shared" ref="Y322:Y385" si="90">VLOOKUP($R322,items,3,FALSE)</f>
        <v>#REF!</v>
      </c>
      <c r="Z322" s="261" t="e">
        <f t="shared" ref="Z322:Z385" si="91">VLOOKUP($R322,items,4,FALSE)</f>
        <v>#REF!</v>
      </c>
      <c r="AA322" s="261" t="e">
        <f t="shared" ref="AA322:AB385" si="92">VLOOKUP($R322,items,5,FALSE)</f>
        <v>#REF!</v>
      </c>
      <c r="AB322" s="261" t="e">
        <f t="shared" si="92"/>
        <v>#REF!</v>
      </c>
      <c r="AC322" s="160">
        <f t="shared" si="87"/>
        <v>0</v>
      </c>
    </row>
    <row r="323" spans="1:29" s="3" customFormat="1" x14ac:dyDescent="0.25">
      <c r="A323" s="148" t="s">
        <v>1987</v>
      </c>
      <c r="B323" s="156" t="str">
        <f t="shared" si="82"/>
        <v>FB0633</v>
      </c>
      <c r="C323" s="150" t="s">
        <v>1311</v>
      </c>
      <c r="D323" s="157" t="s">
        <v>4008</v>
      </c>
      <c r="E323" s="163">
        <v>2</v>
      </c>
      <c r="F323" s="125"/>
      <c r="G323" s="159">
        <v>107.9</v>
      </c>
      <c r="H323" s="261" t="e">
        <f t="shared" ref="H323:H386" si="93">VLOOKUP($C323,items,2,FALSE)</f>
        <v>#REF!</v>
      </c>
      <c r="I323" s="261" t="e">
        <f t="shared" si="81"/>
        <v>#REF!</v>
      </c>
      <c r="J323" s="261" t="e">
        <f t="shared" ref="J323:J386" si="94">VLOOKUP($C323,items,3,FALSE)</f>
        <v>#REF!</v>
      </c>
      <c r="K323" s="261" t="e">
        <f t="shared" ref="K323:K386" si="95">VLOOKUP($C323,items,4,FALSE)</f>
        <v>#REF!</v>
      </c>
      <c r="L323" s="261" t="e">
        <f t="shared" ref="L323:M386" si="96">VLOOKUP($C323,items,5,FALSE)</f>
        <v>#REF!</v>
      </c>
      <c r="M323" s="261" t="e">
        <f t="shared" si="96"/>
        <v>#REF!</v>
      </c>
      <c r="N323" s="160">
        <f t="shared" si="83"/>
        <v>0</v>
      </c>
      <c r="O323" s="12"/>
      <c r="P323" s="161" t="s">
        <v>283</v>
      </c>
      <c r="Q323" s="149" t="str">
        <f t="shared" si="86"/>
        <v>FB0759</v>
      </c>
      <c r="R323" s="162" t="s">
        <v>284</v>
      </c>
      <c r="S323" s="162" t="s">
        <v>3618</v>
      </c>
      <c r="T323" s="165">
        <v>1</v>
      </c>
      <c r="U323" s="40"/>
      <c r="V323" s="159">
        <v>815.25</v>
      </c>
      <c r="W323" s="261" t="e">
        <f t="shared" si="88"/>
        <v>#REF!</v>
      </c>
      <c r="X323" s="261" t="e">
        <f t="shared" si="89"/>
        <v>#REF!</v>
      </c>
      <c r="Y323" s="261" t="e">
        <f t="shared" si="90"/>
        <v>#REF!</v>
      </c>
      <c r="Z323" s="261" t="e">
        <f t="shared" si="91"/>
        <v>#REF!</v>
      </c>
      <c r="AA323" s="261" t="e">
        <f t="shared" si="92"/>
        <v>#REF!</v>
      </c>
      <c r="AB323" s="261" t="e">
        <f t="shared" si="92"/>
        <v>#REF!</v>
      </c>
      <c r="AC323" s="166">
        <f t="shared" si="87"/>
        <v>0</v>
      </c>
    </row>
    <row r="324" spans="1:29" s="3" customFormat="1" x14ac:dyDescent="0.25">
      <c r="A324" s="148" t="s">
        <v>1990</v>
      </c>
      <c r="B324" s="156" t="str">
        <f t="shared" si="82"/>
        <v>FB0546</v>
      </c>
      <c r="C324" s="150" t="s">
        <v>1306</v>
      </c>
      <c r="D324" s="157" t="s">
        <v>4009</v>
      </c>
      <c r="E324" s="163"/>
      <c r="F324" s="125"/>
      <c r="G324" s="159">
        <v>703.25</v>
      </c>
      <c r="H324" s="261" t="e">
        <f t="shared" si="93"/>
        <v>#REF!</v>
      </c>
      <c r="I324" s="261" t="e">
        <f t="shared" ref="I324:I387" si="97">G324-H324</f>
        <v>#REF!</v>
      </c>
      <c r="J324" s="261" t="e">
        <f t="shared" si="94"/>
        <v>#REF!</v>
      </c>
      <c r="K324" s="261" t="e">
        <f t="shared" si="95"/>
        <v>#REF!</v>
      </c>
      <c r="L324" s="261" t="e">
        <f t="shared" si="96"/>
        <v>#REF!</v>
      </c>
      <c r="M324" s="261" t="e">
        <f t="shared" si="96"/>
        <v>#REF!</v>
      </c>
      <c r="N324" s="160">
        <f t="shared" si="83"/>
        <v>0</v>
      </c>
      <c r="O324" s="12"/>
      <c r="P324" s="182" t="s">
        <v>285</v>
      </c>
      <c r="Q324" s="149" t="str">
        <f t="shared" si="86"/>
        <v>FB1096</v>
      </c>
      <c r="R324" s="162" t="s">
        <v>286</v>
      </c>
      <c r="S324" s="162" t="s">
        <v>3619</v>
      </c>
      <c r="T324" s="165">
        <v>1</v>
      </c>
      <c r="U324" s="40"/>
      <c r="V324" s="159">
        <v>83.15</v>
      </c>
      <c r="W324" s="261" t="e">
        <f t="shared" si="88"/>
        <v>#REF!</v>
      </c>
      <c r="X324" s="261" t="e">
        <f t="shared" si="89"/>
        <v>#REF!</v>
      </c>
      <c r="Y324" s="261" t="e">
        <f t="shared" si="90"/>
        <v>#REF!</v>
      </c>
      <c r="Z324" s="261" t="e">
        <f t="shared" si="91"/>
        <v>#REF!</v>
      </c>
      <c r="AA324" s="261" t="e">
        <f t="shared" si="92"/>
        <v>#REF!</v>
      </c>
      <c r="AB324" s="261" t="e">
        <f t="shared" si="92"/>
        <v>#REF!</v>
      </c>
      <c r="AC324" s="166">
        <f t="shared" si="87"/>
        <v>0</v>
      </c>
    </row>
    <row r="325" spans="1:29" s="3" customFormat="1" x14ac:dyDescent="0.25">
      <c r="A325" s="148" t="s">
        <v>2205</v>
      </c>
      <c r="B325" s="156" t="str">
        <f t="shared" si="82"/>
        <v>FB0586</v>
      </c>
      <c r="C325" s="150" t="s">
        <v>1308</v>
      </c>
      <c r="D325" s="157" t="s">
        <v>2965</v>
      </c>
      <c r="E325" s="163">
        <v>1</v>
      </c>
      <c r="F325" s="125"/>
      <c r="G325" s="159">
        <v>71.350000000000009</v>
      </c>
      <c r="H325" s="261" t="e">
        <f t="shared" si="93"/>
        <v>#REF!</v>
      </c>
      <c r="I325" s="261" t="e">
        <f t="shared" si="97"/>
        <v>#REF!</v>
      </c>
      <c r="J325" s="261" t="e">
        <f t="shared" si="94"/>
        <v>#REF!</v>
      </c>
      <c r="K325" s="261" t="e">
        <f t="shared" si="95"/>
        <v>#REF!</v>
      </c>
      <c r="L325" s="261" t="e">
        <f t="shared" si="96"/>
        <v>#REF!</v>
      </c>
      <c r="M325" s="261" t="e">
        <f t="shared" si="96"/>
        <v>#REF!</v>
      </c>
      <c r="N325" s="160">
        <f t="shared" si="83"/>
        <v>0</v>
      </c>
      <c r="O325" s="12"/>
      <c r="P325" s="161" t="s">
        <v>1627</v>
      </c>
      <c r="Q325" s="149" t="str">
        <f t="shared" si="86"/>
        <v>FB1372</v>
      </c>
      <c r="R325" s="162" t="s">
        <v>1319</v>
      </c>
      <c r="S325" s="162" t="s">
        <v>4019</v>
      </c>
      <c r="T325" s="165">
        <v>1</v>
      </c>
      <c r="U325" s="40"/>
      <c r="V325" s="159">
        <v>83.5</v>
      </c>
      <c r="W325" s="261" t="e">
        <f t="shared" si="88"/>
        <v>#REF!</v>
      </c>
      <c r="X325" s="261" t="e">
        <f t="shared" si="89"/>
        <v>#REF!</v>
      </c>
      <c r="Y325" s="261" t="e">
        <f t="shared" si="90"/>
        <v>#REF!</v>
      </c>
      <c r="Z325" s="261" t="e">
        <f t="shared" si="91"/>
        <v>#REF!</v>
      </c>
      <c r="AA325" s="261" t="e">
        <f t="shared" si="92"/>
        <v>#REF!</v>
      </c>
      <c r="AB325" s="261" t="e">
        <f t="shared" si="92"/>
        <v>#REF!</v>
      </c>
      <c r="AC325" s="166">
        <f t="shared" si="87"/>
        <v>0</v>
      </c>
    </row>
    <row r="326" spans="1:29" s="3" customFormat="1" x14ac:dyDescent="0.25">
      <c r="A326" s="148" t="s">
        <v>2206</v>
      </c>
      <c r="B326" s="156" t="str">
        <f t="shared" si="82"/>
        <v>FB1577</v>
      </c>
      <c r="C326" s="150" t="s">
        <v>1330</v>
      </c>
      <c r="D326" s="157" t="s">
        <v>2966</v>
      </c>
      <c r="E326" s="163">
        <v>1</v>
      </c>
      <c r="F326" s="125"/>
      <c r="G326" s="159">
        <v>43.75</v>
      </c>
      <c r="H326" s="261" t="e">
        <f t="shared" si="93"/>
        <v>#REF!</v>
      </c>
      <c r="I326" s="261" t="e">
        <f t="shared" si="97"/>
        <v>#REF!</v>
      </c>
      <c r="J326" s="261" t="e">
        <f t="shared" si="94"/>
        <v>#REF!</v>
      </c>
      <c r="K326" s="261" t="e">
        <f t="shared" si="95"/>
        <v>#REF!</v>
      </c>
      <c r="L326" s="261" t="e">
        <f t="shared" si="96"/>
        <v>#REF!</v>
      </c>
      <c r="M326" s="261" t="e">
        <f t="shared" si="96"/>
        <v>#REF!</v>
      </c>
      <c r="N326" s="160">
        <f t="shared" si="83"/>
        <v>0</v>
      </c>
      <c r="O326" s="12"/>
      <c r="P326" s="47" t="s">
        <v>2148</v>
      </c>
      <c r="Q326" s="127"/>
      <c r="R326" s="44"/>
      <c r="S326" s="39"/>
      <c r="T326" s="105"/>
      <c r="U326" s="45"/>
      <c r="V326" s="46"/>
      <c r="W326" s="261" t="e">
        <f t="shared" si="88"/>
        <v>#REF!</v>
      </c>
      <c r="X326" s="261" t="e">
        <f t="shared" si="89"/>
        <v>#REF!</v>
      </c>
      <c r="Y326" s="261" t="e">
        <f t="shared" si="90"/>
        <v>#REF!</v>
      </c>
      <c r="Z326" s="261" t="e">
        <f t="shared" si="91"/>
        <v>#REF!</v>
      </c>
      <c r="AA326" s="261" t="e">
        <f t="shared" si="92"/>
        <v>#REF!</v>
      </c>
      <c r="AB326" s="261" t="e">
        <f t="shared" si="92"/>
        <v>#REF!</v>
      </c>
      <c r="AC326" s="68"/>
    </row>
    <row r="327" spans="1:29" s="3" customFormat="1" ht="15.6" x14ac:dyDescent="0.25">
      <c r="A327" s="148" t="s">
        <v>2207</v>
      </c>
      <c r="B327" s="156" t="str">
        <f t="shared" si="82"/>
        <v>FB1607</v>
      </c>
      <c r="C327" s="150" t="s">
        <v>1331</v>
      </c>
      <c r="D327" s="157" t="s">
        <v>2967</v>
      </c>
      <c r="E327" s="163">
        <v>1</v>
      </c>
      <c r="F327" s="125"/>
      <c r="G327" s="159">
        <v>80.350000000000009</v>
      </c>
      <c r="H327" s="261" t="e">
        <f t="shared" si="93"/>
        <v>#REF!</v>
      </c>
      <c r="I327" s="261" t="e">
        <f t="shared" si="97"/>
        <v>#REF!</v>
      </c>
      <c r="J327" s="261" t="e">
        <f t="shared" si="94"/>
        <v>#REF!</v>
      </c>
      <c r="K327" s="261" t="e">
        <f t="shared" si="95"/>
        <v>#REF!</v>
      </c>
      <c r="L327" s="261" t="e">
        <f t="shared" si="96"/>
        <v>#REF!</v>
      </c>
      <c r="M327" s="261" t="e">
        <f t="shared" si="96"/>
        <v>#REF!</v>
      </c>
      <c r="N327" s="160">
        <f t="shared" si="83"/>
        <v>0</v>
      </c>
      <c r="O327" s="12"/>
      <c r="P327" s="200" t="s">
        <v>4126</v>
      </c>
      <c r="Q327" s="209"/>
      <c r="R327" s="202"/>
      <c r="S327" s="203"/>
      <c r="T327" s="203"/>
      <c r="U327" s="205"/>
      <c r="V327" s="206"/>
      <c r="W327" s="261" t="e">
        <f t="shared" si="88"/>
        <v>#REF!</v>
      </c>
      <c r="X327" s="261" t="e">
        <f t="shared" si="89"/>
        <v>#REF!</v>
      </c>
      <c r="Y327" s="261" t="e">
        <f t="shared" si="90"/>
        <v>#REF!</v>
      </c>
      <c r="Z327" s="261" t="e">
        <f t="shared" si="91"/>
        <v>#REF!</v>
      </c>
      <c r="AA327" s="261" t="e">
        <f t="shared" si="92"/>
        <v>#REF!</v>
      </c>
      <c r="AB327" s="261" t="e">
        <f t="shared" si="92"/>
        <v>#REF!</v>
      </c>
      <c r="AC327" s="207"/>
    </row>
    <row r="328" spans="1:29" s="3" customFormat="1" ht="14.4" x14ac:dyDescent="0.25">
      <c r="A328" s="148" t="s">
        <v>2208</v>
      </c>
      <c r="B328" s="156" t="str">
        <f t="shared" si="82"/>
        <v>FB1746</v>
      </c>
      <c r="C328" s="150" t="s">
        <v>1339</v>
      </c>
      <c r="D328" s="157" t="s">
        <v>2968</v>
      </c>
      <c r="E328" s="163">
        <v>1</v>
      </c>
      <c r="F328" s="125"/>
      <c r="G328" s="159">
        <v>60.95</v>
      </c>
      <c r="H328" s="261" t="e">
        <f t="shared" si="93"/>
        <v>#REF!</v>
      </c>
      <c r="I328" s="261" t="e">
        <f t="shared" si="97"/>
        <v>#REF!</v>
      </c>
      <c r="J328" s="261" t="e">
        <f t="shared" si="94"/>
        <v>#REF!</v>
      </c>
      <c r="K328" s="261" t="e">
        <f t="shared" si="95"/>
        <v>#REF!</v>
      </c>
      <c r="L328" s="261" t="e">
        <f t="shared" si="96"/>
        <v>#REF!</v>
      </c>
      <c r="M328" s="261" t="e">
        <f t="shared" si="96"/>
        <v>#REF!</v>
      </c>
      <c r="N328" s="160">
        <f t="shared" si="83"/>
        <v>0</v>
      </c>
      <c r="O328" s="12"/>
      <c r="P328" s="210" t="s">
        <v>4123</v>
      </c>
      <c r="Q328" s="149" t="s">
        <v>4095</v>
      </c>
      <c r="R328" s="150" t="s">
        <v>2047</v>
      </c>
      <c r="S328" s="162" t="s">
        <v>3620</v>
      </c>
      <c r="T328" s="170">
        <v>1</v>
      </c>
      <c r="U328" s="123"/>
      <c r="V328" s="159">
        <v>22.950000000000003</v>
      </c>
      <c r="W328" s="261" t="e">
        <f t="shared" si="88"/>
        <v>#REF!</v>
      </c>
      <c r="X328" s="261" t="e">
        <f t="shared" si="89"/>
        <v>#REF!</v>
      </c>
      <c r="Y328" s="261" t="e">
        <f t="shared" si="90"/>
        <v>#REF!</v>
      </c>
      <c r="Z328" s="261" t="e">
        <f t="shared" si="91"/>
        <v>#REF!</v>
      </c>
      <c r="AA328" s="261" t="e">
        <f t="shared" si="92"/>
        <v>#REF!</v>
      </c>
      <c r="AB328" s="261" t="e">
        <f t="shared" si="92"/>
        <v>#REF!</v>
      </c>
      <c r="AC328" s="160">
        <f t="shared" ref="AC328:AC338" si="98">U328*V328</f>
        <v>0</v>
      </c>
    </row>
    <row r="329" spans="1:29" s="3" customFormat="1" ht="15.6" x14ac:dyDescent="0.25">
      <c r="A329" s="148" t="s">
        <v>2209</v>
      </c>
      <c r="B329" s="156" t="str">
        <f t="shared" si="82"/>
        <v>FB2097</v>
      </c>
      <c r="C329" s="150" t="s">
        <v>1374</v>
      </c>
      <c r="D329" s="157" t="s">
        <v>2969</v>
      </c>
      <c r="E329" s="163">
        <v>1</v>
      </c>
      <c r="F329" s="125"/>
      <c r="G329" s="159">
        <v>51.150000000000006</v>
      </c>
      <c r="H329" s="261" t="e">
        <f t="shared" si="93"/>
        <v>#REF!</v>
      </c>
      <c r="I329" s="261" t="e">
        <f t="shared" si="97"/>
        <v>#REF!</v>
      </c>
      <c r="J329" s="261" t="e">
        <f t="shared" si="94"/>
        <v>#REF!</v>
      </c>
      <c r="K329" s="261" t="e">
        <f t="shared" si="95"/>
        <v>#REF!</v>
      </c>
      <c r="L329" s="261" t="e">
        <f t="shared" si="96"/>
        <v>#REF!</v>
      </c>
      <c r="M329" s="261" t="e">
        <f t="shared" si="96"/>
        <v>#REF!</v>
      </c>
      <c r="N329" s="160">
        <f t="shared" si="83"/>
        <v>0</v>
      </c>
      <c r="O329" s="12"/>
      <c r="P329" s="210" t="s">
        <v>4124</v>
      </c>
      <c r="Q329" s="149" t="str">
        <f t="shared" ref="Q329:Q339" si="99">HYPERLINK(S329,R329)</f>
        <v>FB2080</v>
      </c>
      <c r="R329" s="150" t="s">
        <v>1371</v>
      </c>
      <c r="S329" s="162" t="s">
        <v>3621</v>
      </c>
      <c r="T329" s="170">
        <v>1</v>
      </c>
      <c r="U329" s="123"/>
      <c r="V329" s="159">
        <v>945</v>
      </c>
      <c r="W329" s="261" t="e">
        <f t="shared" si="88"/>
        <v>#REF!</v>
      </c>
      <c r="X329" s="261" t="e">
        <f t="shared" si="89"/>
        <v>#REF!</v>
      </c>
      <c r="Y329" s="261" t="e">
        <f t="shared" si="90"/>
        <v>#REF!</v>
      </c>
      <c r="Z329" s="261" t="e">
        <f t="shared" si="91"/>
        <v>#REF!</v>
      </c>
      <c r="AA329" s="261" t="e">
        <f t="shared" si="92"/>
        <v>#REF!</v>
      </c>
      <c r="AB329" s="261" t="e">
        <f t="shared" si="92"/>
        <v>#REF!</v>
      </c>
      <c r="AC329" s="164">
        <f t="shared" si="98"/>
        <v>0</v>
      </c>
    </row>
    <row r="330" spans="1:29" s="3" customFormat="1" x14ac:dyDescent="0.25">
      <c r="A330" s="148" t="s">
        <v>2210</v>
      </c>
      <c r="B330" s="156" t="str">
        <f t="shared" si="82"/>
        <v>FB1794</v>
      </c>
      <c r="C330" s="150" t="s">
        <v>1342</v>
      </c>
      <c r="D330" s="157" t="s">
        <v>2970</v>
      </c>
      <c r="E330" s="163">
        <v>1</v>
      </c>
      <c r="F330" s="125"/>
      <c r="G330" s="159">
        <v>62.050000000000004</v>
      </c>
      <c r="H330" s="261" t="e">
        <f t="shared" si="93"/>
        <v>#REF!</v>
      </c>
      <c r="I330" s="261" t="e">
        <f t="shared" si="97"/>
        <v>#REF!</v>
      </c>
      <c r="J330" s="261" t="e">
        <f t="shared" si="94"/>
        <v>#REF!</v>
      </c>
      <c r="K330" s="261" t="e">
        <f t="shared" si="95"/>
        <v>#REF!</v>
      </c>
      <c r="L330" s="261" t="e">
        <f t="shared" si="96"/>
        <v>#REF!</v>
      </c>
      <c r="M330" s="261" t="e">
        <f t="shared" si="96"/>
        <v>#REF!</v>
      </c>
      <c r="N330" s="160">
        <f t="shared" si="83"/>
        <v>0</v>
      </c>
      <c r="O330" s="12"/>
      <c r="P330" s="148" t="s">
        <v>2049</v>
      </c>
      <c r="Q330" s="149" t="str">
        <f t="shared" si="99"/>
        <v>FB2044</v>
      </c>
      <c r="R330" s="150" t="s">
        <v>1363</v>
      </c>
      <c r="S330" s="162" t="s">
        <v>3622</v>
      </c>
      <c r="T330" s="170">
        <v>1</v>
      </c>
      <c r="U330" s="123"/>
      <c r="V330" s="159">
        <v>46.5</v>
      </c>
      <c r="W330" s="261" t="e">
        <f t="shared" si="88"/>
        <v>#REF!</v>
      </c>
      <c r="X330" s="261" t="e">
        <f t="shared" si="89"/>
        <v>#REF!</v>
      </c>
      <c r="Y330" s="261" t="e">
        <f t="shared" si="90"/>
        <v>#REF!</v>
      </c>
      <c r="Z330" s="261" t="e">
        <f t="shared" si="91"/>
        <v>#REF!</v>
      </c>
      <c r="AA330" s="261" t="e">
        <f t="shared" si="92"/>
        <v>#REF!</v>
      </c>
      <c r="AB330" s="261" t="e">
        <f t="shared" si="92"/>
        <v>#REF!</v>
      </c>
      <c r="AC330" s="164">
        <f t="shared" si="98"/>
        <v>0</v>
      </c>
    </row>
    <row r="331" spans="1:29" s="3" customFormat="1" x14ac:dyDescent="0.25">
      <c r="A331" s="148" t="s">
        <v>2211</v>
      </c>
      <c r="B331" s="156" t="str">
        <f t="shared" si="82"/>
        <v>FB1223</v>
      </c>
      <c r="C331" s="150" t="s">
        <v>1315</v>
      </c>
      <c r="D331" s="157" t="s">
        <v>2971</v>
      </c>
      <c r="E331" s="170">
        <v>1</v>
      </c>
      <c r="F331" s="123"/>
      <c r="G331" s="159">
        <v>110.25</v>
      </c>
      <c r="H331" s="261" t="e">
        <f t="shared" si="93"/>
        <v>#REF!</v>
      </c>
      <c r="I331" s="261" t="e">
        <f t="shared" si="97"/>
        <v>#REF!</v>
      </c>
      <c r="J331" s="261" t="e">
        <f t="shared" si="94"/>
        <v>#REF!</v>
      </c>
      <c r="K331" s="261" t="e">
        <f t="shared" si="95"/>
        <v>#REF!</v>
      </c>
      <c r="L331" s="261" t="e">
        <f t="shared" si="96"/>
        <v>#REF!</v>
      </c>
      <c r="M331" s="261" t="e">
        <f t="shared" si="96"/>
        <v>#REF!</v>
      </c>
      <c r="N331" s="160">
        <f t="shared" si="83"/>
        <v>0</v>
      </c>
      <c r="O331" s="12"/>
      <c r="P331" s="148" t="s">
        <v>2050</v>
      </c>
      <c r="Q331" s="149" t="str">
        <f t="shared" si="99"/>
        <v>FB1468</v>
      </c>
      <c r="R331" s="150" t="s">
        <v>1326</v>
      </c>
      <c r="S331" s="162" t="s">
        <v>4020</v>
      </c>
      <c r="T331" s="170">
        <v>1</v>
      </c>
      <c r="U331" s="123"/>
      <c r="V331" s="159">
        <v>13.15</v>
      </c>
      <c r="W331" s="261" t="e">
        <f t="shared" si="88"/>
        <v>#REF!</v>
      </c>
      <c r="X331" s="261" t="e">
        <f t="shared" si="89"/>
        <v>#REF!</v>
      </c>
      <c r="Y331" s="261" t="e">
        <f t="shared" si="90"/>
        <v>#REF!</v>
      </c>
      <c r="Z331" s="261" t="e">
        <f t="shared" si="91"/>
        <v>#REF!</v>
      </c>
      <c r="AA331" s="261" t="e">
        <f t="shared" si="92"/>
        <v>#REF!</v>
      </c>
      <c r="AB331" s="261" t="e">
        <f t="shared" si="92"/>
        <v>#REF!</v>
      </c>
      <c r="AC331" s="164">
        <f t="shared" si="98"/>
        <v>0</v>
      </c>
    </row>
    <row r="332" spans="1:29" s="3" customFormat="1" x14ac:dyDescent="0.25">
      <c r="A332" s="148" t="s">
        <v>2212</v>
      </c>
      <c r="B332" s="156" t="str">
        <f t="shared" si="82"/>
        <v>FB1797</v>
      </c>
      <c r="C332" s="150" t="s">
        <v>1343</v>
      </c>
      <c r="D332" s="157" t="s">
        <v>2972</v>
      </c>
      <c r="E332" s="170">
        <v>1</v>
      </c>
      <c r="F332" s="123"/>
      <c r="G332" s="159">
        <v>61.5</v>
      </c>
      <c r="H332" s="261" t="e">
        <f t="shared" si="93"/>
        <v>#REF!</v>
      </c>
      <c r="I332" s="261" t="e">
        <f t="shared" si="97"/>
        <v>#REF!</v>
      </c>
      <c r="J332" s="261" t="e">
        <f t="shared" si="94"/>
        <v>#REF!</v>
      </c>
      <c r="K332" s="261" t="e">
        <f t="shared" si="95"/>
        <v>#REF!</v>
      </c>
      <c r="L332" s="261" t="e">
        <f t="shared" si="96"/>
        <v>#REF!</v>
      </c>
      <c r="M332" s="261" t="e">
        <f t="shared" si="96"/>
        <v>#REF!</v>
      </c>
      <c r="N332" s="160">
        <f t="shared" si="83"/>
        <v>0</v>
      </c>
      <c r="O332" s="12"/>
      <c r="P332" s="148" t="s">
        <v>2051</v>
      </c>
      <c r="Q332" s="149" t="str">
        <f t="shared" si="99"/>
        <v>LM1150</v>
      </c>
      <c r="R332" s="150" t="s">
        <v>1449</v>
      </c>
      <c r="S332" s="162" t="s">
        <v>3623</v>
      </c>
      <c r="T332" s="170">
        <v>1</v>
      </c>
      <c r="U332" s="123"/>
      <c r="V332" s="159">
        <v>12</v>
      </c>
      <c r="W332" s="261" t="e">
        <f t="shared" si="88"/>
        <v>#REF!</v>
      </c>
      <c r="X332" s="261" t="e">
        <f t="shared" si="89"/>
        <v>#REF!</v>
      </c>
      <c r="Y332" s="261" t="e">
        <f t="shared" si="90"/>
        <v>#REF!</v>
      </c>
      <c r="Z332" s="261" t="e">
        <f t="shared" si="91"/>
        <v>#REF!</v>
      </c>
      <c r="AA332" s="261" t="e">
        <f t="shared" si="92"/>
        <v>#REF!</v>
      </c>
      <c r="AB332" s="261" t="e">
        <f t="shared" si="92"/>
        <v>#REF!</v>
      </c>
      <c r="AC332" s="164">
        <f t="shared" si="98"/>
        <v>0</v>
      </c>
    </row>
    <row r="333" spans="1:29" s="3" customFormat="1" x14ac:dyDescent="0.25">
      <c r="A333" s="139"/>
      <c r="B333" s="130"/>
      <c r="C333" s="140"/>
      <c r="D333" s="61"/>
      <c r="E333" s="240"/>
      <c r="F333" s="241"/>
      <c r="G333" s="62"/>
      <c r="H333" s="261" t="e">
        <f t="shared" si="93"/>
        <v>#REF!</v>
      </c>
      <c r="I333" s="261" t="e">
        <f t="shared" si="97"/>
        <v>#REF!</v>
      </c>
      <c r="J333" s="261" t="e">
        <f t="shared" si="94"/>
        <v>#REF!</v>
      </c>
      <c r="K333" s="261" t="e">
        <f t="shared" si="95"/>
        <v>#REF!</v>
      </c>
      <c r="L333" s="261" t="e">
        <f t="shared" si="96"/>
        <v>#REF!</v>
      </c>
      <c r="M333" s="261" t="e">
        <f t="shared" si="96"/>
        <v>#REF!</v>
      </c>
      <c r="N333" s="113"/>
      <c r="O333" s="12"/>
      <c r="P333" s="148" t="s">
        <v>2052</v>
      </c>
      <c r="Q333" s="149" t="str">
        <f t="shared" si="99"/>
        <v>LM1219</v>
      </c>
      <c r="R333" s="150" t="s">
        <v>1455</v>
      </c>
      <c r="S333" s="162" t="s">
        <v>3624</v>
      </c>
      <c r="T333" s="170">
        <v>1</v>
      </c>
      <c r="U333" s="123"/>
      <c r="V333" s="159">
        <v>12</v>
      </c>
      <c r="W333" s="261" t="e">
        <f t="shared" si="88"/>
        <v>#REF!</v>
      </c>
      <c r="X333" s="261" t="e">
        <f t="shared" si="89"/>
        <v>#REF!</v>
      </c>
      <c r="Y333" s="261" t="e">
        <f t="shared" si="90"/>
        <v>#REF!</v>
      </c>
      <c r="Z333" s="261" t="e">
        <f t="shared" si="91"/>
        <v>#REF!</v>
      </c>
      <c r="AA333" s="261" t="e">
        <f t="shared" si="92"/>
        <v>#REF!</v>
      </c>
      <c r="AB333" s="261" t="e">
        <f t="shared" si="92"/>
        <v>#REF!</v>
      </c>
      <c r="AC333" s="164">
        <f t="shared" si="98"/>
        <v>0</v>
      </c>
    </row>
    <row r="334" spans="1:29" s="3" customFormat="1" ht="13.8" x14ac:dyDescent="0.25">
      <c r="A334" s="200" t="s">
        <v>2125</v>
      </c>
      <c r="B334" s="201"/>
      <c r="C334" s="202"/>
      <c r="D334" s="203"/>
      <c r="E334" s="204"/>
      <c r="F334" s="205"/>
      <c r="G334" s="206"/>
      <c r="H334" s="261" t="e">
        <f t="shared" si="93"/>
        <v>#REF!</v>
      </c>
      <c r="I334" s="261" t="e">
        <f t="shared" si="97"/>
        <v>#REF!</v>
      </c>
      <c r="J334" s="261" t="e">
        <f t="shared" si="94"/>
        <v>#REF!</v>
      </c>
      <c r="K334" s="261" t="e">
        <f t="shared" si="95"/>
        <v>#REF!</v>
      </c>
      <c r="L334" s="261" t="e">
        <f t="shared" si="96"/>
        <v>#REF!</v>
      </c>
      <c r="M334" s="261" t="e">
        <f t="shared" si="96"/>
        <v>#REF!</v>
      </c>
      <c r="N334" s="207"/>
      <c r="O334" s="12"/>
      <c r="P334" s="148" t="s">
        <v>2053</v>
      </c>
      <c r="Q334" s="149" t="str">
        <f t="shared" si="99"/>
        <v>LM1115</v>
      </c>
      <c r="R334" s="150" t="s">
        <v>1445</v>
      </c>
      <c r="S334" s="162" t="s">
        <v>2915</v>
      </c>
      <c r="T334" s="170">
        <v>1</v>
      </c>
      <c r="U334" s="123"/>
      <c r="V334" s="159">
        <v>8.75</v>
      </c>
      <c r="W334" s="261" t="e">
        <f t="shared" si="88"/>
        <v>#REF!</v>
      </c>
      <c r="X334" s="261" t="e">
        <f t="shared" si="89"/>
        <v>#REF!</v>
      </c>
      <c r="Y334" s="261" t="e">
        <f t="shared" si="90"/>
        <v>#REF!</v>
      </c>
      <c r="Z334" s="261" t="e">
        <f t="shared" si="91"/>
        <v>#REF!</v>
      </c>
      <c r="AA334" s="261" t="e">
        <f t="shared" si="92"/>
        <v>#REF!</v>
      </c>
      <c r="AB334" s="261" t="e">
        <f t="shared" si="92"/>
        <v>#REF!</v>
      </c>
      <c r="AC334" s="164">
        <f t="shared" si="98"/>
        <v>0</v>
      </c>
    </row>
    <row r="335" spans="1:29" s="3" customFormat="1" x14ac:dyDescent="0.25">
      <c r="A335" s="171" t="s">
        <v>2213</v>
      </c>
      <c r="B335" s="156" t="str">
        <f t="shared" ref="B335:B342" si="100">HYPERLINK(D335,C335)</f>
        <v>FB2030</v>
      </c>
      <c r="C335" s="157" t="s">
        <v>1362</v>
      </c>
      <c r="D335" s="157" t="s">
        <v>2973</v>
      </c>
      <c r="E335" s="170">
        <v>1</v>
      </c>
      <c r="F335" s="19"/>
      <c r="G335" s="159">
        <v>96.55</v>
      </c>
      <c r="H335" s="261" t="e">
        <f t="shared" si="93"/>
        <v>#REF!</v>
      </c>
      <c r="I335" s="261" t="e">
        <f t="shared" si="97"/>
        <v>#REF!</v>
      </c>
      <c r="J335" s="261" t="e">
        <f t="shared" si="94"/>
        <v>#REF!</v>
      </c>
      <c r="K335" s="261" t="e">
        <f t="shared" si="95"/>
        <v>#REF!</v>
      </c>
      <c r="L335" s="261" t="e">
        <f t="shared" si="96"/>
        <v>#REF!</v>
      </c>
      <c r="M335" s="261" t="e">
        <f t="shared" si="96"/>
        <v>#REF!</v>
      </c>
      <c r="N335" s="160">
        <f t="shared" ref="N335:N342" si="101">F335*G335</f>
        <v>0</v>
      </c>
      <c r="O335" s="12"/>
      <c r="P335" s="148" t="s">
        <v>2048</v>
      </c>
      <c r="Q335" s="149" t="str">
        <f t="shared" si="99"/>
        <v>FB2006</v>
      </c>
      <c r="R335" s="150" t="s">
        <v>1359</v>
      </c>
      <c r="S335" s="162" t="s">
        <v>3625</v>
      </c>
      <c r="T335" s="170">
        <v>24</v>
      </c>
      <c r="U335" s="123"/>
      <c r="V335" s="159">
        <v>21.200000000000003</v>
      </c>
      <c r="W335" s="261" t="e">
        <f t="shared" si="88"/>
        <v>#REF!</v>
      </c>
      <c r="X335" s="261" t="e">
        <f t="shared" si="89"/>
        <v>#REF!</v>
      </c>
      <c r="Y335" s="261" t="e">
        <f t="shared" si="90"/>
        <v>#REF!</v>
      </c>
      <c r="Z335" s="261" t="e">
        <f t="shared" si="91"/>
        <v>#REF!</v>
      </c>
      <c r="AA335" s="261" t="e">
        <f t="shared" si="92"/>
        <v>#REF!</v>
      </c>
      <c r="AB335" s="261" t="e">
        <f t="shared" si="92"/>
        <v>#REF!</v>
      </c>
      <c r="AC335" s="164">
        <f t="shared" si="98"/>
        <v>0</v>
      </c>
    </row>
    <row r="336" spans="1:29" s="3" customFormat="1" x14ac:dyDescent="0.25">
      <c r="A336" s="148" t="s">
        <v>2214</v>
      </c>
      <c r="B336" s="156" t="str">
        <f t="shared" si="100"/>
        <v>FB1225</v>
      </c>
      <c r="C336" s="150" t="s">
        <v>1316</v>
      </c>
      <c r="D336" s="157" t="s">
        <v>2974</v>
      </c>
      <c r="E336" s="170">
        <v>1</v>
      </c>
      <c r="F336" s="123"/>
      <c r="G336" s="159">
        <v>44.800000000000004</v>
      </c>
      <c r="H336" s="261" t="e">
        <f t="shared" si="93"/>
        <v>#REF!</v>
      </c>
      <c r="I336" s="261" t="e">
        <f t="shared" si="97"/>
        <v>#REF!</v>
      </c>
      <c r="J336" s="261" t="e">
        <f t="shared" si="94"/>
        <v>#REF!</v>
      </c>
      <c r="K336" s="261" t="e">
        <f t="shared" si="95"/>
        <v>#REF!</v>
      </c>
      <c r="L336" s="261" t="e">
        <f t="shared" si="96"/>
        <v>#REF!</v>
      </c>
      <c r="M336" s="261" t="e">
        <f t="shared" si="96"/>
        <v>#REF!</v>
      </c>
      <c r="N336" s="160">
        <f t="shared" si="101"/>
        <v>0</v>
      </c>
      <c r="O336" s="12"/>
      <c r="P336" s="148" t="s">
        <v>2216</v>
      </c>
      <c r="Q336" s="149" t="str">
        <f t="shared" si="99"/>
        <v>FB2091</v>
      </c>
      <c r="R336" s="150" t="s">
        <v>1373</v>
      </c>
      <c r="S336" s="162" t="s">
        <v>3626</v>
      </c>
      <c r="T336" s="170">
        <v>24</v>
      </c>
      <c r="U336" s="123"/>
      <c r="V336" s="159">
        <v>43.900000000000006</v>
      </c>
      <c r="W336" s="261" t="e">
        <f t="shared" si="88"/>
        <v>#REF!</v>
      </c>
      <c r="X336" s="261" t="e">
        <f t="shared" si="89"/>
        <v>#REF!</v>
      </c>
      <c r="Y336" s="261" t="e">
        <f t="shared" si="90"/>
        <v>#REF!</v>
      </c>
      <c r="Z336" s="261" t="e">
        <f t="shared" si="91"/>
        <v>#REF!</v>
      </c>
      <c r="AA336" s="261" t="e">
        <f t="shared" si="92"/>
        <v>#REF!</v>
      </c>
      <c r="AB336" s="261" t="e">
        <f t="shared" si="92"/>
        <v>#REF!</v>
      </c>
      <c r="AC336" s="164">
        <f t="shared" si="98"/>
        <v>0</v>
      </c>
    </row>
    <row r="337" spans="1:29" s="3" customFormat="1" ht="15.6" x14ac:dyDescent="0.25">
      <c r="A337" s="171" t="s">
        <v>2215</v>
      </c>
      <c r="B337" s="156" t="str">
        <f t="shared" si="100"/>
        <v>FB1865</v>
      </c>
      <c r="C337" s="157" t="s">
        <v>1346</v>
      </c>
      <c r="D337" s="157" t="s">
        <v>2975</v>
      </c>
      <c r="E337" s="170">
        <v>1</v>
      </c>
      <c r="F337" s="19"/>
      <c r="G337" s="159">
        <v>122</v>
      </c>
      <c r="H337" s="261" t="e">
        <f t="shared" si="93"/>
        <v>#REF!</v>
      </c>
      <c r="I337" s="261" t="e">
        <f t="shared" si="97"/>
        <v>#REF!</v>
      </c>
      <c r="J337" s="261" t="e">
        <f t="shared" si="94"/>
        <v>#REF!</v>
      </c>
      <c r="K337" s="261" t="e">
        <f t="shared" si="95"/>
        <v>#REF!</v>
      </c>
      <c r="L337" s="261" t="e">
        <f t="shared" si="96"/>
        <v>#REF!</v>
      </c>
      <c r="M337" s="261" t="e">
        <f t="shared" si="96"/>
        <v>#REF!</v>
      </c>
      <c r="N337" s="160">
        <f t="shared" si="101"/>
        <v>0</v>
      </c>
      <c r="O337" s="12"/>
      <c r="P337" s="148" t="s">
        <v>4145</v>
      </c>
      <c r="Q337" s="149" t="str">
        <f t="shared" si="99"/>
        <v>FB2048</v>
      </c>
      <c r="R337" s="150" t="s">
        <v>1365</v>
      </c>
      <c r="S337" s="162" t="s">
        <v>3627</v>
      </c>
      <c r="T337" s="170">
        <v>1</v>
      </c>
      <c r="U337" s="123"/>
      <c r="V337" s="159">
        <v>597.35</v>
      </c>
      <c r="W337" s="261" t="e">
        <f t="shared" si="88"/>
        <v>#REF!</v>
      </c>
      <c r="X337" s="261" t="e">
        <f t="shared" si="89"/>
        <v>#REF!</v>
      </c>
      <c r="Y337" s="261" t="e">
        <f t="shared" si="90"/>
        <v>#REF!</v>
      </c>
      <c r="Z337" s="261" t="e">
        <f t="shared" si="91"/>
        <v>#REF!</v>
      </c>
      <c r="AA337" s="261" t="e">
        <f t="shared" si="92"/>
        <v>#REF!</v>
      </c>
      <c r="AB337" s="261" t="e">
        <f t="shared" si="92"/>
        <v>#REF!</v>
      </c>
      <c r="AC337" s="164">
        <f t="shared" si="98"/>
        <v>0</v>
      </c>
    </row>
    <row r="338" spans="1:29" s="3" customFormat="1" ht="15.6" x14ac:dyDescent="0.25">
      <c r="A338" s="171" t="s">
        <v>2217</v>
      </c>
      <c r="B338" s="156" t="str">
        <f t="shared" si="100"/>
        <v>FB2050</v>
      </c>
      <c r="C338" s="157" t="s">
        <v>1366</v>
      </c>
      <c r="D338" s="157" t="s">
        <v>2976</v>
      </c>
      <c r="E338" s="170">
        <v>1</v>
      </c>
      <c r="F338" s="19"/>
      <c r="G338" s="159">
        <v>70.7</v>
      </c>
      <c r="H338" s="261" t="e">
        <f t="shared" si="93"/>
        <v>#REF!</v>
      </c>
      <c r="I338" s="261" t="e">
        <f t="shared" si="97"/>
        <v>#REF!</v>
      </c>
      <c r="J338" s="261" t="e">
        <f t="shared" si="94"/>
        <v>#REF!</v>
      </c>
      <c r="K338" s="261" t="e">
        <f t="shared" si="95"/>
        <v>#REF!</v>
      </c>
      <c r="L338" s="261" t="e">
        <f t="shared" si="96"/>
        <v>#REF!</v>
      </c>
      <c r="M338" s="261" t="e">
        <f t="shared" si="96"/>
        <v>#REF!</v>
      </c>
      <c r="N338" s="160">
        <f t="shared" si="101"/>
        <v>0</v>
      </c>
      <c r="O338" s="12"/>
      <c r="P338" s="148" t="s">
        <v>4146</v>
      </c>
      <c r="Q338" s="149" t="str">
        <f t="shared" si="99"/>
        <v>FB2103</v>
      </c>
      <c r="R338" s="150" t="s">
        <v>1375</v>
      </c>
      <c r="S338" s="162" t="s">
        <v>3628</v>
      </c>
      <c r="T338" s="170">
        <v>24</v>
      </c>
      <c r="U338" s="123"/>
      <c r="V338" s="159">
        <v>20.950000000000003</v>
      </c>
      <c r="W338" s="261" t="e">
        <f t="shared" si="88"/>
        <v>#REF!</v>
      </c>
      <c r="X338" s="261" t="e">
        <f t="shared" si="89"/>
        <v>#REF!</v>
      </c>
      <c r="Y338" s="261" t="e">
        <f t="shared" si="90"/>
        <v>#REF!</v>
      </c>
      <c r="Z338" s="261" t="e">
        <f t="shared" si="91"/>
        <v>#REF!</v>
      </c>
      <c r="AA338" s="261" t="e">
        <f t="shared" si="92"/>
        <v>#REF!</v>
      </c>
      <c r="AB338" s="261" t="e">
        <f t="shared" si="92"/>
        <v>#REF!</v>
      </c>
      <c r="AC338" s="164">
        <f t="shared" si="98"/>
        <v>0</v>
      </c>
    </row>
    <row r="339" spans="1:29" s="3" customFormat="1" ht="15.6" x14ac:dyDescent="0.25">
      <c r="A339" s="171" t="s">
        <v>2218</v>
      </c>
      <c r="B339" s="156" t="str">
        <f t="shared" si="100"/>
        <v>FB1873</v>
      </c>
      <c r="C339" s="157" t="s">
        <v>1348</v>
      </c>
      <c r="D339" s="157" t="s">
        <v>2977</v>
      </c>
      <c r="E339" s="170">
        <v>1</v>
      </c>
      <c r="F339" s="19"/>
      <c r="G339" s="159">
        <v>45.150000000000006</v>
      </c>
      <c r="H339" s="261" t="e">
        <f t="shared" si="93"/>
        <v>#REF!</v>
      </c>
      <c r="I339" s="261" t="e">
        <f t="shared" si="97"/>
        <v>#REF!</v>
      </c>
      <c r="J339" s="261" t="e">
        <f t="shared" si="94"/>
        <v>#REF!</v>
      </c>
      <c r="K339" s="261" t="e">
        <f t="shared" si="95"/>
        <v>#REF!</v>
      </c>
      <c r="L339" s="261" t="e">
        <f t="shared" si="96"/>
        <v>#REF!</v>
      </c>
      <c r="M339" s="261" t="e">
        <f t="shared" si="96"/>
        <v>#REF!</v>
      </c>
      <c r="N339" s="160">
        <f t="shared" si="101"/>
        <v>0</v>
      </c>
      <c r="O339" s="12"/>
      <c r="P339" s="148" t="s">
        <v>4147</v>
      </c>
      <c r="Q339" s="149" t="str">
        <f t="shared" si="99"/>
        <v>FB2005</v>
      </c>
      <c r="R339" s="150" t="s">
        <v>1358</v>
      </c>
      <c r="S339" s="162" t="s">
        <v>3629</v>
      </c>
      <c r="T339" s="170">
        <v>24</v>
      </c>
      <c r="U339" s="123"/>
      <c r="V339" s="159">
        <v>30.950000000000003</v>
      </c>
      <c r="W339" s="261" t="e">
        <f t="shared" si="88"/>
        <v>#REF!</v>
      </c>
      <c r="X339" s="261" t="e">
        <f t="shared" si="89"/>
        <v>#REF!</v>
      </c>
      <c r="Y339" s="261" t="e">
        <f t="shared" si="90"/>
        <v>#REF!</v>
      </c>
      <c r="Z339" s="261" t="e">
        <f t="shared" si="91"/>
        <v>#REF!</v>
      </c>
      <c r="AA339" s="261" t="e">
        <f t="shared" si="92"/>
        <v>#REF!</v>
      </c>
      <c r="AB339" s="261" t="e">
        <f t="shared" si="92"/>
        <v>#REF!</v>
      </c>
      <c r="AC339" s="164">
        <f>U339*V339</f>
        <v>0</v>
      </c>
    </row>
    <row r="340" spans="1:29" s="107" customFormat="1" ht="15.6" x14ac:dyDescent="0.25">
      <c r="A340" s="148" t="s">
        <v>2219</v>
      </c>
      <c r="B340" s="156" t="str">
        <f t="shared" si="100"/>
        <v>FB2051</v>
      </c>
      <c r="C340" s="150" t="s">
        <v>1367</v>
      </c>
      <c r="D340" s="157" t="s">
        <v>2978</v>
      </c>
      <c r="E340" s="170">
        <v>1</v>
      </c>
      <c r="F340" s="123"/>
      <c r="G340" s="159">
        <v>88.2</v>
      </c>
      <c r="H340" s="261" t="e">
        <f t="shared" si="93"/>
        <v>#REF!</v>
      </c>
      <c r="I340" s="261" t="e">
        <f t="shared" si="97"/>
        <v>#REF!</v>
      </c>
      <c r="J340" s="261" t="e">
        <f t="shared" si="94"/>
        <v>#REF!</v>
      </c>
      <c r="K340" s="261" t="e">
        <f t="shared" si="95"/>
        <v>#REF!</v>
      </c>
      <c r="L340" s="261" t="e">
        <f t="shared" si="96"/>
        <v>#REF!</v>
      </c>
      <c r="M340" s="261" t="e">
        <f t="shared" si="96"/>
        <v>#REF!</v>
      </c>
      <c r="N340" s="160">
        <f t="shared" si="101"/>
        <v>0</v>
      </c>
      <c r="O340" s="12"/>
      <c r="P340" s="148" t="s">
        <v>4148</v>
      </c>
      <c r="Q340" s="149" t="str">
        <f>HYPERLINK(S340,R340)</f>
        <v>FB2047</v>
      </c>
      <c r="R340" s="150" t="s">
        <v>1364</v>
      </c>
      <c r="S340" s="162" t="s">
        <v>3556</v>
      </c>
      <c r="T340" s="199"/>
      <c r="U340" s="125"/>
      <c r="V340" s="159">
        <v>59.95</v>
      </c>
      <c r="W340" s="261" t="e">
        <f t="shared" si="88"/>
        <v>#REF!</v>
      </c>
      <c r="X340" s="261" t="e">
        <f t="shared" si="89"/>
        <v>#REF!</v>
      </c>
      <c r="Y340" s="261" t="e">
        <f t="shared" si="90"/>
        <v>#REF!</v>
      </c>
      <c r="Z340" s="261" t="e">
        <f t="shared" si="91"/>
        <v>#REF!</v>
      </c>
      <c r="AA340" s="261" t="e">
        <f t="shared" si="92"/>
        <v>#REF!</v>
      </c>
      <c r="AB340" s="261" t="e">
        <f t="shared" si="92"/>
        <v>#REF!</v>
      </c>
      <c r="AC340" s="160">
        <f>U340*V340</f>
        <v>0</v>
      </c>
    </row>
    <row r="341" spans="1:29" s="3" customFormat="1" x14ac:dyDescent="0.25">
      <c r="A341" s="148" t="s">
        <v>2220</v>
      </c>
      <c r="B341" s="156" t="str">
        <f t="shared" si="100"/>
        <v>FB1758</v>
      </c>
      <c r="C341" s="150" t="s">
        <v>1340</v>
      </c>
      <c r="D341" s="157" t="s">
        <v>2979</v>
      </c>
      <c r="E341" s="170">
        <v>1</v>
      </c>
      <c r="F341" s="123"/>
      <c r="G341" s="159">
        <v>20.400000000000002</v>
      </c>
      <c r="H341" s="261" t="e">
        <f t="shared" si="93"/>
        <v>#REF!</v>
      </c>
      <c r="I341" s="261" t="e">
        <f t="shared" si="97"/>
        <v>#REF!</v>
      </c>
      <c r="J341" s="261" t="e">
        <f t="shared" si="94"/>
        <v>#REF!</v>
      </c>
      <c r="K341" s="261" t="e">
        <f t="shared" si="95"/>
        <v>#REF!</v>
      </c>
      <c r="L341" s="261" t="e">
        <f t="shared" si="96"/>
        <v>#REF!</v>
      </c>
      <c r="M341" s="261" t="e">
        <f t="shared" si="96"/>
        <v>#REF!</v>
      </c>
      <c r="N341" s="160">
        <f t="shared" si="101"/>
        <v>0</v>
      </c>
      <c r="O341" s="12"/>
      <c r="P341" s="148" t="s">
        <v>4113</v>
      </c>
      <c r="Q341" s="149" t="str">
        <f t="shared" ref="Q341" si="102">HYPERLINK(S341,R341)</f>
        <v>AP9841</v>
      </c>
      <c r="R341" s="150" t="s">
        <v>4054</v>
      </c>
      <c r="S341" s="162"/>
      <c r="T341" s="170">
        <v>24</v>
      </c>
      <c r="U341" s="123"/>
      <c r="V341" s="159">
        <v>9.9499999999999993</v>
      </c>
      <c r="W341" s="261" t="e">
        <f t="shared" si="88"/>
        <v>#REF!</v>
      </c>
      <c r="X341" s="261" t="e">
        <f t="shared" si="89"/>
        <v>#REF!</v>
      </c>
      <c r="Y341" s="261" t="e">
        <f t="shared" si="90"/>
        <v>#REF!</v>
      </c>
      <c r="Z341" s="261" t="e">
        <f t="shared" si="91"/>
        <v>#REF!</v>
      </c>
      <c r="AA341" s="261" t="e">
        <f t="shared" si="92"/>
        <v>#REF!</v>
      </c>
      <c r="AB341" s="261" t="e">
        <f t="shared" si="92"/>
        <v>#REF!</v>
      </c>
      <c r="AC341" s="164">
        <f>U341*V341</f>
        <v>0</v>
      </c>
    </row>
    <row r="342" spans="1:29" s="3" customFormat="1" x14ac:dyDescent="0.25">
      <c r="A342" s="148" t="s">
        <v>2221</v>
      </c>
      <c r="B342" s="156" t="str">
        <f t="shared" si="100"/>
        <v>FB1649</v>
      </c>
      <c r="C342" s="150" t="s">
        <v>1336</v>
      </c>
      <c r="D342" s="157" t="s">
        <v>2980</v>
      </c>
      <c r="E342" s="170">
        <v>1</v>
      </c>
      <c r="F342" s="123"/>
      <c r="G342" s="159">
        <v>36.35</v>
      </c>
      <c r="H342" s="261" t="e">
        <f t="shared" si="93"/>
        <v>#REF!</v>
      </c>
      <c r="I342" s="261" t="e">
        <f t="shared" si="97"/>
        <v>#REF!</v>
      </c>
      <c r="J342" s="261" t="e">
        <f t="shared" si="94"/>
        <v>#REF!</v>
      </c>
      <c r="K342" s="261" t="e">
        <f t="shared" si="95"/>
        <v>#REF!</v>
      </c>
      <c r="L342" s="261" t="e">
        <f t="shared" si="96"/>
        <v>#REF!</v>
      </c>
      <c r="M342" s="261" t="e">
        <f t="shared" si="96"/>
        <v>#REF!</v>
      </c>
      <c r="N342" s="160">
        <f t="shared" si="101"/>
        <v>0</v>
      </c>
      <c r="O342" s="12"/>
      <c r="P342" s="211" t="s">
        <v>2634</v>
      </c>
      <c r="Q342" s="150"/>
      <c r="R342" s="150"/>
      <c r="S342" s="162"/>
      <c r="T342" s="170"/>
      <c r="U342" s="123"/>
      <c r="V342" s="159"/>
      <c r="W342" s="261" t="e">
        <f t="shared" si="88"/>
        <v>#REF!</v>
      </c>
      <c r="X342" s="261" t="e">
        <f t="shared" si="89"/>
        <v>#REF!</v>
      </c>
      <c r="Y342" s="261" t="e">
        <f t="shared" si="90"/>
        <v>#REF!</v>
      </c>
      <c r="Z342" s="261" t="e">
        <f t="shared" si="91"/>
        <v>#REF!</v>
      </c>
      <c r="AA342" s="261" t="e">
        <f t="shared" si="92"/>
        <v>#REF!</v>
      </c>
      <c r="AB342" s="261" t="e">
        <f t="shared" si="92"/>
        <v>#REF!</v>
      </c>
      <c r="AC342" s="164"/>
    </row>
    <row r="343" spans="1:29" s="3" customFormat="1" ht="15.6" x14ac:dyDescent="0.25">
      <c r="A343" s="200" t="s">
        <v>4125</v>
      </c>
      <c r="B343" s="202"/>
      <c r="C343" s="202"/>
      <c r="D343" s="203"/>
      <c r="E343" s="204"/>
      <c r="F343" s="205"/>
      <c r="G343" s="206"/>
      <c r="H343" s="261" t="e">
        <f t="shared" si="93"/>
        <v>#REF!</v>
      </c>
      <c r="I343" s="261" t="e">
        <f t="shared" si="97"/>
        <v>#REF!</v>
      </c>
      <c r="J343" s="261" t="e">
        <f t="shared" si="94"/>
        <v>#REF!</v>
      </c>
      <c r="K343" s="261" t="e">
        <f t="shared" si="95"/>
        <v>#REF!</v>
      </c>
      <c r="L343" s="261" t="e">
        <f t="shared" si="96"/>
        <v>#REF!</v>
      </c>
      <c r="M343" s="261" t="e">
        <f t="shared" si="96"/>
        <v>#REF!</v>
      </c>
      <c r="N343" s="207"/>
      <c r="O343" s="12"/>
      <c r="P343" s="148" t="s">
        <v>2313</v>
      </c>
      <c r="Q343" s="149" t="str">
        <f t="shared" ref="Q343:Q398" si="103">HYPERLINK(S343,R343)</f>
        <v>B0015</v>
      </c>
      <c r="R343" s="150" t="s">
        <v>1247</v>
      </c>
      <c r="S343" s="157" t="s">
        <v>3031</v>
      </c>
      <c r="T343" s="158">
        <v>1</v>
      </c>
      <c r="U343" s="125"/>
      <c r="V343" s="159">
        <v>5.25</v>
      </c>
      <c r="W343" s="261" t="e">
        <f t="shared" si="88"/>
        <v>#REF!</v>
      </c>
      <c r="X343" s="261" t="e">
        <f t="shared" si="89"/>
        <v>#REF!</v>
      </c>
      <c r="Y343" s="261" t="e">
        <f t="shared" si="90"/>
        <v>#REF!</v>
      </c>
      <c r="Z343" s="261" t="e">
        <f t="shared" si="91"/>
        <v>#REF!</v>
      </c>
      <c r="AA343" s="261" t="e">
        <f t="shared" si="92"/>
        <v>#REF!</v>
      </c>
      <c r="AB343" s="261" t="e">
        <f t="shared" si="92"/>
        <v>#REF!</v>
      </c>
      <c r="AC343" s="160">
        <f t="shared" ref="AC343:AC344" si="104">U343*V343</f>
        <v>0</v>
      </c>
    </row>
    <row r="344" spans="1:29" s="3" customFormat="1" ht="14.4" x14ac:dyDescent="0.25">
      <c r="A344" s="210" t="s">
        <v>4127</v>
      </c>
      <c r="B344" s="156" t="str">
        <f t="shared" ref="B344:B377" si="105">HYPERLINK(D344,C344)</f>
        <v>AP7689</v>
      </c>
      <c r="C344" s="150" t="s">
        <v>1156</v>
      </c>
      <c r="D344" s="162" t="s">
        <v>3630</v>
      </c>
      <c r="E344" s="158"/>
      <c r="F344" s="125"/>
      <c r="G344" s="159">
        <v>794</v>
      </c>
      <c r="H344" s="261" t="e">
        <f t="shared" si="93"/>
        <v>#REF!</v>
      </c>
      <c r="I344" s="261" t="e">
        <f t="shared" si="97"/>
        <v>#REF!</v>
      </c>
      <c r="J344" s="261" t="e">
        <f t="shared" si="94"/>
        <v>#REF!</v>
      </c>
      <c r="K344" s="261" t="e">
        <f t="shared" si="95"/>
        <v>#REF!</v>
      </c>
      <c r="L344" s="261" t="e">
        <f t="shared" si="96"/>
        <v>#REF!</v>
      </c>
      <c r="M344" s="261" t="e">
        <f t="shared" si="96"/>
        <v>#REF!</v>
      </c>
      <c r="N344" s="160">
        <f t="shared" ref="N344:N377" si="106">F344*G344</f>
        <v>0</v>
      </c>
      <c r="O344" s="12"/>
      <c r="P344" s="148" t="s">
        <v>2315</v>
      </c>
      <c r="Q344" s="149" t="str">
        <f t="shared" si="103"/>
        <v>B0230</v>
      </c>
      <c r="R344" s="150" t="s">
        <v>1255</v>
      </c>
      <c r="S344" s="157" t="s">
        <v>3032</v>
      </c>
      <c r="T344" s="158">
        <v>1</v>
      </c>
      <c r="U344" s="125"/>
      <c r="V344" s="159">
        <v>13.600000000000001</v>
      </c>
      <c r="W344" s="261" t="e">
        <f t="shared" si="88"/>
        <v>#REF!</v>
      </c>
      <c r="X344" s="261" t="e">
        <f t="shared" si="89"/>
        <v>#REF!</v>
      </c>
      <c r="Y344" s="261" t="e">
        <f t="shared" si="90"/>
        <v>#REF!</v>
      </c>
      <c r="Z344" s="261" t="e">
        <f t="shared" si="91"/>
        <v>#REF!</v>
      </c>
      <c r="AA344" s="261" t="e">
        <f t="shared" si="92"/>
        <v>#REF!</v>
      </c>
      <c r="AB344" s="261" t="e">
        <f t="shared" si="92"/>
        <v>#REF!</v>
      </c>
      <c r="AC344" s="160">
        <f t="shared" si="104"/>
        <v>0</v>
      </c>
    </row>
    <row r="345" spans="1:29" s="3" customFormat="1" x14ac:dyDescent="0.25">
      <c r="A345" s="169" t="s">
        <v>2225</v>
      </c>
      <c r="B345" s="156" t="str">
        <f t="shared" si="105"/>
        <v>FB0010</v>
      </c>
      <c r="C345" s="157" t="s">
        <v>414</v>
      </c>
      <c r="D345" s="162" t="s">
        <v>3631</v>
      </c>
      <c r="E345" s="170">
        <v>1</v>
      </c>
      <c r="F345" s="19"/>
      <c r="G345" s="159">
        <v>35.25</v>
      </c>
      <c r="H345" s="261" t="e">
        <f t="shared" si="93"/>
        <v>#REF!</v>
      </c>
      <c r="I345" s="261" t="e">
        <f t="shared" si="97"/>
        <v>#REF!</v>
      </c>
      <c r="J345" s="261" t="e">
        <f t="shared" si="94"/>
        <v>#REF!</v>
      </c>
      <c r="K345" s="261" t="e">
        <f t="shared" si="95"/>
        <v>#REF!</v>
      </c>
      <c r="L345" s="261" t="e">
        <f t="shared" si="96"/>
        <v>#REF!</v>
      </c>
      <c r="M345" s="261" t="e">
        <f t="shared" si="96"/>
        <v>#REF!</v>
      </c>
      <c r="N345" s="160">
        <f t="shared" si="106"/>
        <v>0</v>
      </c>
      <c r="O345" s="12"/>
      <c r="P345" s="148" t="s">
        <v>2317</v>
      </c>
      <c r="Q345" s="149" t="str">
        <f t="shared" si="103"/>
        <v>B0051</v>
      </c>
      <c r="R345" s="150" t="s">
        <v>1249</v>
      </c>
      <c r="S345" s="157" t="s">
        <v>3033</v>
      </c>
      <c r="T345" s="152">
        <v>1</v>
      </c>
      <c r="U345" s="125"/>
      <c r="V345" s="159">
        <v>7.5500000000000007</v>
      </c>
      <c r="W345" s="261" t="e">
        <f t="shared" si="88"/>
        <v>#REF!</v>
      </c>
      <c r="X345" s="261" t="e">
        <f t="shared" si="89"/>
        <v>#REF!</v>
      </c>
      <c r="Y345" s="261" t="e">
        <f t="shared" si="90"/>
        <v>#REF!</v>
      </c>
      <c r="Z345" s="261" t="e">
        <f t="shared" si="91"/>
        <v>#REF!</v>
      </c>
      <c r="AA345" s="261" t="e">
        <f t="shared" si="92"/>
        <v>#REF!</v>
      </c>
      <c r="AB345" s="261" t="e">
        <f t="shared" si="92"/>
        <v>#REF!</v>
      </c>
      <c r="AC345" s="160">
        <f>U345*V345</f>
        <v>0</v>
      </c>
    </row>
    <row r="346" spans="1:29" s="3" customFormat="1" x14ac:dyDescent="0.25">
      <c r="A346" s="169" t="s">
        <v>2227</v>
      </c>
      <c r="B346" s="156" t="str">
        <f t="shared" si="105"/>
        <v>AP7054</v>
      </c>
      <c r="C346" s="157" t="s">
        <v>415</v>
      </c>
      <c r="D346" s="162" t="s">
        <v>3632</v>
      </c>
      <c r="E346" s="170">
        <v>1</v>
      </c>
      <c r="F346" s="19"/>
      <c r="G346" s="159">
        <v>26.700000000000003</v>
      </c>
      <c r="H346" s="261" t="e">
        <f t="shared" si="93"/>
        <v>#REF!</v>
      </c>
      <c r="I346" s="261" t="e">
        <f t="shared" si="97"/>
        <v>#REF!</v>
      </c>
      <c r="J346" s="261" t="e">
        <f t="shared" si="94"/>
        <v>#REF!</v>
      </c>
      <c r="K346" s="261" t="e">
        <f t="shared" si="95"/>
        <v>#REF!</v>
      </c>
      <c r="L346" s="261" t="e">
        <f t="shared" si="96"/>
        <v>#REF!</v>
      </c>
      <c r="M346" s="261" t="e">
        <f t="shared" si="96"/>
        <v>#REF!</v>
      </c>
      <c r="N346" s="160">
        <f t="shared" si="106"/>
        <v>0</v>
      </c>
      <c r="O346" s="12"/>
      <c r="P346" s="215" t="s">
        <v>2319</v>
      </c>
      <c r="Q346" s="149" t="str">
        <f t="shared" si="103"/>
        <v>B0136</v>
      </c>
      <c r="R346" s="157" t="s">
        <v>1253</v>
      </c>
      <c r="S346" s="157" t="s">
        <v>3034</v>
      </c>
      <c r="T346" s="152">
        <v>1</v>
      </c>
      <c r="U346" s="19"/>
      <c r="V346" s="159">
        <v>15.5</v>
      </c>
      <c r="W346" s="261" t="e">
        <f t="shared" si="88"/>
        <v>#REF!</v>
      </c>
      <c r="X346" s="261" t="e">
        <f t="shared" si="89"/>
        <v>#REF!</v>
      </c>
      <c r="Y346" s="261" t="e">
        <f t="shared" si="90"/>
        <v>#REF!</v>
      </c>
      <c r="Z346" s="261" t="e">
        <f t="shared" si="91"/>
        <v>#REF!</v>
      </c>
      <c r="AA346" s="261" t="e">
        <f t="shared" si="92"/>
        <v>#REF!</v>
      </c>
      <c r="AB346" s="261" t="e">
        <f t="shared" si="92"/>
        <v>#REF!</v>
      </c>
      <c r="AC346" s="160">
        <f>U346*V346</f>
        <v>0</v>
      </c>
    </row>
    <row r="347" spans="1:29" s="3" customFormat="1" x14ac:dyDescent="0.25">
      <c r="A347" s="169" t="s">
        <v>2228</v>
      </c>
      <c r="B347" s="156" t="str">
        <f t="shared" si="105"/>
        <v>AP7558</v>
      </c>
      <c r="C347" s="157" t="s">
        <v>416</v>
      </c>
      <c r="D347" s="157" t="s">
        <v>2985</v>
      </c>
      <c r="E347" s="170">
        <v>1</v>
      </c>
      <c r="F347" s="19"/>
      <c r="G347" s="159">
        <v>55.400000000000006</v>
      </c>
      <c r="H347" s="261" t="e">
        <f t="shared" si="93"/>
        <v>#REF!</v>
      </c>
      <c r="I347" s="261" t="e">
        <f t="shared" si="97"/>
        <v>#REF!</v>
      </c>
      <c r="J347" s="261" t="e">
        <f t="shared" si="94"/>
        <v>#REF!</v>
      </c>
      <c r="K347" s="261" t="e">
        <f t="shared" si="95"/>
        <v>#REF!</v>
      </c>
      <c r="L347" s="261" t="e">
        <f t="shared" si="96"/>
        <v>#REF!</v>
      </c>
      <c r="M347" s="261" t="e">
        <f t="shared" si="96"/>
        <v>#REF!</v>
      </c>
      <c r="N347" s="160">
        <f t="shared" si="106"/>
        <v>0</v>
      </c>
      <c r="O347" s="12"/>
      <c r="P347" s="215" t="s">
        <v>2321</v>
      </c>
      <c r="Q347" s="149" t="str">
        <f t="shared" si="103"/>
        <v>B0234</v>
      </c>
      <c r="R347" s="157" t="s">
        <v>1257</v>
      </c>
      <c r="S347" s="157" t="s">
        <v>3035</v>
      </c>
      <c r="T347" s="152">
        <v>1</v>
      </c>
      <c r="U347" s="19"/>
      <c r="V347" s="159">
        <v>14.75</v>
      </c>
      <c r="W347" s="261" t="e">
        <f t="shared" si="88"/>
        <v>#REF!</v>
      </c>
      <c r="X347" s="261" t="e">
        <f t="shared" si="89"/>
        <v>#REF!</v>
      </c>
      <c r="Y347" s="261" t="e">
        <f t="shared" si="90"/>
        <v>#REF!</v>
      </c>
      <c r="Z347" s="261" t="e">
        <f t="shared" si="91"/>
        <v>#REF!</v>
      </c>
      <c r="AA347" s="261" t="e">
        <f t="shared" si="92"/>
        <v>#REF!</v>
      </c>
      <c r="AB347" s="261" t="e">
        <f t="shared" si="92"/>
        <v>#REF!</v>
      </c>
      <c r="AC347" s="160">
        <f>U347*V347</f>
        <v>0</v>
      </c>
    </row>
    <row r="348" spans="1:29" s="3" customFormat="1" x14ac:dyDescent="0.25">
      <c r="A348" s="169" t="s">
        <v>2230</v>
      </c>
      <c r="B348" s="156" t="str">
        <f t="shared" si="105"/>
        <v>AB1118</v>
      </c>
      <c r="C348" s="157" t="s">
        <v>417</v>
      </c>
      <c r="D348" s="157" t="s">
        <v>2986</v>
      </c>
      <c r="E348" s="170">
        <v>1</v>
      </c>
      <c r="F348" s="19"/>
      <c r="G348" s="159">
        <v>89.5</v>
      </c>
      <c r="H348" s="261" t="e">
        <f t="shared" si="93"/>
        <v>#REF!</v>
      </c>
      <c r="I348" s="261" t="e">
        <f t="shared" si="97"/>
        <v>#REF!</v>
      </c>
      <c r="J348" s="261" t="e">
        <f t="shared" si="94"/>
        <v>#REF!</v>
      </c>
      <c r="K348" s="261" t="e">
        <f t="shared" si="95"/>
        <v>#REF!</v>
      </c>
      <c r="L348" s="261" t="e">
        <f t="shared" si="96"/>
        <v>#REF!</v>
      </c>
      <c r="M348" s="261" t="e">
        <f t="shared" si="96"/>
        <v>#REF!</v>
      </c>
      <c r="N348" s="160">
        <f t="shared" si="106"/>
        <v>0</v>
      </c>
      <c r="O348" s="12"/>
      <c r="P348" s="148" t="s">
        <v>2229</v>
      </c>
      <c r="Q348" s="149" t="str">
        <f t="shared" si="103"/>
        <v>B0047</v>
      </c>
      <c r="R348" s="150" t="s">
        <v>1248</v>
      </c>
      <c r="S348" s="162" t="s">
        <v>3633</v>
      </c>
      <c r="T348" s="152">
        <v>1</v>
      </c>
      <c r="U348" s="125"/>
      <c r="V348" s="159">
        <v>6</v>
      </c>
      <c r="W348" s="261" t="e">
        <f t="shared" si="88"/>
        <v>#REF!</v>
      </c>
      <c r="X348" s="261" t="e">
        <f t="shared" si="89"/>
        <v>#REF!</v>
      </c>
      <c r="Y348" s="261" t="e">
        <f t="shared" si="90"/>
        <v>#REF!</v>
      </c>
      <c r="Z348" s="261" t="e">
        <f t="shared" si="91"/>
        <v>#REF!</v>
      </c>
      <c r="AA348" s="261" t="e">
        <f t="shared" si="92"/>
        <v>#REF!</v>
      </c>
      <c r="AB348" s="261" t="e">
        <f t="shared" si="92"/>
        <v>#REF!</v>
      </c>
      <c r="AC348" s="160">
        <f>U348*V348</f>
        <v>0</v>
      </c>
    </row>
    <row r="349" spans="1:29" s="3" customFormat="1" x14ac:dyDescent="0.25">
      <c r="A349" s="169" t="s">
        <v>2232</v>
      </c>
      <c r="B349" s="156" t="str">
        <f t="shared" si="105"/>
        <v>FB1580</v>
      </c>
      <c r="C349" s="157" t="s">
        <v>418</v>
      </c>
      <c r="D349" s="157" t="s">
        <v>2987</v>
      </c>
      <c r="E349" s="170">
        <v>12</v>
      </c>
      <c r="F349" s="19"/>
      <c r="G349" s="159">
        <v>65.600000000000009</v>
      </c>
      <c r="H349" s="261" t="e">
        <f t="shared" si="93"/>
        <v>#REF!</v>
      </c>
      <c r="I349" s="261" t="e">
        <f t="shared" si="97"/>
        <v>#REF!</v>
      </c>
      <c r="J349" s="261" t="e">
        <f t="shared" si="94"/>
        <v>#REF!</v>
      </c>
      <c r="K349" s="261" t="e">
        <f t="shared" si="95"/>
        <v>#REF!</v>
      </c>
      <c r="L349" s="261" t="e">
        <f t="shared" si="96"/>
        <v>#REF!</v>
      </c>
      <c r="M349" s="261" t="e">
        <f t="shared" si="96"/>
        <v>#REF!</v>
      </c>
      <c r="N349" s="160">
        <f t="shared" si="106"/>
        <v>0</v>
      </c>
      <c r="O349" s="12"/>
      <c r="P349" s="215" t="s">
        <v>2231</v>
      </c>
      <c r="Q349" s="149" t="str">
        <f t="shared" si="103"/>
        <v>B0233</v>
      </c>
      <c r="R349" s="157" t="s">
        <v>1256</v>
      </c>
      <c r="S349" s="162" t="s">
        <v>3634</v>
      </c>
      <c r="T349" s="152">
        <v>1</v>
      </c>
      <c r="U349" s="19"/>
      <c r="V349" s="159">
        <v>11.5</v>
      </c>
      <c r="W349" s="261" t="e">
        <f t="shared" si="88"/>
        <v>#REF!</v>
      </c>
      <c r="X349" s="261" t="e">
        <f t="shared" si="89"/>
        <v>#REF!</v>
      </c>
      <c r="Y349" s="261" t="e">
        <f t="shared" si="90"/>
        <v>#REF!</v>
      </c>
      <c r="Z349" s="261" t="e">
        <f t="shared" si="91"/>
        <v>#REF!</v>
      </c>
      <c r="AA349" s="261" t="e">
        <f t="shared" si="92"/>
        <v>#REF!</v>
      </c>
      <c r="AB349" s="261" t="e">
        <f t="shared" si="92"/>
        <v>#REF!</v>
      </c>
      <c r="AC349" s="160">
        <f t="shared" ref="AC349:AC398" si="107">U349*V349</f>
        <v>0</v>
      </c>
    </row>
    <row r="350" spans="1:29" s="3" customFormat="1" x14ac:dyDescent="0.25">
      <c r="A350" s="169" t="s">
        <v>2233</v>
      </c>
      <c r="B350" s="156" t="str">
        <f t="shared" si="105"/>
        <v>AP4863</v>
      </c>
      <c r="C350" s="157" t="s">
        <v>419</v>
      </c>
      <c r="D350" s="157" t="s">
        <v>2988</v>
      </c>
      <c r="E350" s="170">
        <v>1</v>
      </c>
      <c r="F350" s="19"/>
      <c r="G350" s="159">
        <v>94.850000000000009</v>
      </c>
      <c r="H350" s="261" t="e">
        <f t="shared" si="93"/>
        <v>#REF!</v>
      </c>
      <c r="I350" s="261" t="e">
        <f t="shared" si="97"/>
        <v>#REF!</v>
      </c>
      <c r="J350" s="261" t="e">
        <f t="shared" si="94"/>
        <v>#REF!</v>
      </c>
      <c r="K350" s="261" t="e">
        <f t="shared" si="95"/>
        <v>#REF!</v>
      </c>
      <c r="L350" s="261" t="e">
        <f t="shared" si="96"/>
        <v>#REF!</v>
      </c>
      <c r="M350" s="261" t="e">
        <f t="shared" si="96"/>
        <v>#REF!</v>
      </c>
      <c r="N350" s="160">
        <f t="shared" si="106"/>
        <v>0</v>
      </c>
      <c r="O350" s="12"/>
      <c r="P350" s="148" t="s">
        <v>2673</v>
      </c>
      <c r="Q350" s="149" t="str">
        <f t="shared" si="103"/>
        <v>B0227</v>
      </c>
      <c r="R350" s="150" t="s">
        <v>1254</v>
      </c>
      <c r="S350" s="162" t="s">
        <v>3635</v>
      </c>
      <c r="T350" s="152">
        <v>1</v>
      </c>
      <c r="U350" s="125"/>
      <c r="V350" s="159">
        <v>16.55</v>
      </c>
      <c r="W350" s="261" t="e">
        <f t="shared" si="88"/>
        <v>#REF!</v>
      </c>
      <c r="X350" s="261" t="e">
        <f t="shared" si="89"/>
        <v>#REF!</v>
      </c>
      <c r="Y350" s="261" t="e">
        <f t="shared" si="90"/>
        <v>#REF!</v>
      </c>
      <c r="Z350" s="261" t="e">
        <f t="shared" si="91"/>
        <v>#REF!</v>
      </c>
      <c r="AA350" s="261" t="e">
        <f t="shared" si="92"/>
        <v>#REF!</v>
      </c>
      <c r="AB350" s="261" t="e">
        <f t="shared" si="92"/>
        <v>#REF!</v>
      </c>
      <c r="AC350" s="160">
        <f t="shared" si="107"/>
        <v>0</v>
      </c>
    </row>
    <row r="351" spans="1:29" s="3" customFormat="1" x14ac:dyDescent="0.25">
      <c r="A351" s="169" t="s">
        <v>2235</v>
      </c>
      <c r="B351" s="156" t="str">
        <f t="shared" si="105"/>
        <v>FB1095</v>
      </c>
      <c r="C351" s="157" t="s">
        <v>420</v>
      </c>
      <c r="D351" s="157" t="s">
        <v>2989</v>
      </c>
      <c r="E351" s="170">
        <v>1</v>
      </c>
      <c r="F351" s="19"/>
      <c r="G351" s="159">
        <v>126.25</v>
      </c>
      <c r="H351" s="261" t="e">
        <f t="shared" si="93"/>
        <v>#REF!</v>
      </c>
      <c r="I351" s="261" t="e">
        <f t="shared" si="97"/>
        <v>#REF!</v>
      </c>
      <c r="J351" s="261" t="e">
        <f t="shared" si="94"/>
        <v>#REF!</v>
      </c>
      <c r="K351" s="261" t="e">
        <f t="shared" si="95"/>
        <v>#REF!</v>
      </c>
      <c r="L351" s="261" t="e">
        <f t="shared" si="96"/>
        <v>#REF!</v>
      </c>
      <c r="M351" s="261" t="e">
        <f t="shared" si="96"/>
        <v>#REF!</v>
      </c>
      <c r="N351" s="160">
        <f t="shared" si="106"/>
        <v>0</v>
      </c>
      <c r="O351" s="12"/>
      <c r="P351" s="148" t="s">
        <v>2234</v>
      </c>
      <c r="Q351" s="149" t="str">
        <f t="shared" si="103"/>
        <v>B0089</v>
      </c>
      <c r="R351" s="150" t="s">
        <v>1251</v>
      </c>
      <c r="S351" s="162" t="s">
        <v>3636</v>
      </c>
      <c r="T351" s="152">
        <v>1</v>
      </c>
      <c r="U351" s="125"/>
      <c r="V351" s="159">
        <v>6.3500000000000005</v>
      </c>
      <c r="W351" s="261" t="e">
        <f t="shared" si="88"/>
        <v>#REF!</v>
      </c>
      <c r="X351" s="261" t="e">
        <f t="shared" si="89"/>
        <v>#REF!</v>
      </c>
      <c r="Y351" s="261" t="e">
        <f t="shared" si="90"/>
        <v>#REF!</v>
      </c>
      <c r="Z351" s="261" t="e">
        <f t="shared" si="91"/>
        <v>#REF!</v>
      </c>
      <c r="AA351" s="261" t="e">
        <f t="shared" si="92"/>
        <v>#REF!</v>
      </c>
      <c r="AB351" s="261" t="e">
        <f t="shared" si="92"/>
        <v>#REF!</v>
      </c>
      <c r="AC351" s="160">
        <f t="shared" si="107"/>
        <v>0</v>
      </c>
    </row>
    <row r="352" spans="1:29" s="3" customFormat="1" x14ac:dyDescent="0.25">
      <c r="A352" s="171" t="s">
        <v>2237</v>
      </c>
      <c r="B352" s="156" t="str">
        <f t="shared" si="105"/>
        <v>AP7346</v>
      </c>
      <c r="C352" s="157" t="s">
        <v>1125</v>
      </c>
      <c r="D352" s="157" t="s">
        <v>2990</v>
      </c>
      <c r="E352" s="170">
        <v>1</v>
      </c>
      <c r="F352" s="19"/>
      <c r="G352" s="159">
        <v>76.650000000000006</v>
      </c>
      <c r="H352" s="261" t="e">
        <f t="shared" si="93"/>
        <v>#REF!</v>
      </c>
      <c r="I352" s="261" t="e">
        <f t="shared" si="97"/>
        <v>#REF!</v>
      </c>
      <c r="J352" s="261" t="e">
        <f t="shared" si="94"/>
        <v>#REF!</v>
      </c>
      <c r="K352" s="261" t="e">
        <f t="shared" si="95"/>
        <v>#REF!</v>
      </c>
      <c r="L352" s="261" t="e">
        <f t="shared" si="96"/>
        <v>#REF!</v>
      </c>
      <c r="M352" s="261" t="e">
        <f t="shared" si="96"/>
        <v>#REF!</v>
      </c>
      <c r="N352" s="160">
        <f t="shared" si="106"/>
        <v>0</v>
      </c>
      <c r="O352" s="12"/>
      <c r="P352" s="148" t="s">
        <v>2236</v>
      </c>
      <c r="Q352" s="149" t="str">
        <f t="shared" si="103"/>
        <v>B0092</v>
      </c>
      <c r="R352" s="150" t="s">
        <v>1252</v>
      </c>
      <c r="S352" s="162" t="s">
        <v>3637</v>
      </c>
      <c r="T352" s="152">
        <v>1</v>
      </c>
      <c r="U352" s="125"/>
      <c r="V352" s="159">
        <v>6.5</v>
      </c>
      <c r="W352" s="261" t="e">
        <f t="shared" si="88"/>
        <v>#REF!</v>
      </c>
      <c r="X352" s="261" t="e">
        <f t="shared" si="89"/>
        <v>#REF!</v>
      </c>
      <c r="Y352" s="261" t="e">
        <f t="shared" si="90"/>
        <v>#REF!</v>
      </c>
      <c r="Z352" s="261" t="e">
        <f t="shared" si="91"/>
        <v>#REF!</v>
      </c>
      <c r="AA352" s="261" t="e">
        <f t="shared" si="92"/>
        <v>#REF!</v>
      </c>
      <c r="AB352" s="261" t="e">
        <f t="shared" si="92"/>
        <v>#REF!</v>
      </c>
      <c r="AC352" s="160">
        <f t="shared" si="107"/>
        <v>0</v>
      </c>
    </row>
    <row r="353" spans="1:29" s="3" customFormat="1" x14ac:dyDescent="0.25">
      <c r="A353" s="171" t="s">
        <v>2239</v>
      </c>
      <c r="B353" s="156" t="str">
        <f t="shared" si="105"/>
        <v>FB1991</v>
      </c>
      <c r="C353" s="157" t="s">
        <v>1356</v>
      </c>
      <c r="D353" s="157" t="s">
        <v>2991</v>
      </c>
      <c r="E353" s="170">
        <v>1</v>
      </c>
      <c r="F353" s="19"/>
      <c r="G353" s="159">
        <v>32.700000000000003</v>
      </c>
      <c r="H353" s="261" t="e">
        <f t="shared" si="93"/>
        <v>#REF!</v>
      </c>
      <c r="I353" s="261" t="e">
        <f t="shared" si="97"/>
        <v>#REF!</v>
      </c>
      <c r="J353" s="261" t="e">
        <f t="shared" si="94"/>
        <v>#REF!</v>
      </c>
      <c r="K353" s="261" t="e">
        <f t="shared" si="95"/>
        <v>#REF!</v>
      </c>
      <c r="L353" s="261" t="e">
        <f t="shared" si="96"/>
        <v>#REF!</v>
      </c>
      <c r="M353" s="261" t="e">
        <f t="shared" si="96"/>
        <v>#REF!</v>
      </c>
      <c r="N353" s="160">
        <f t="shared" si="106"/>
        <v>0</v>
      </c>
      <c r="O353" s="12"/>
      <c r="P353" s="215" t="s">
        <v>2238</v>
      </c>
      <c r="Q353" s="149" t="str">
        <f t="shared" si="103"/>
        <v>C0011</v>
      </c>
      <c r="R353" s="157" t="s">
        <v>1259</v>
      </c>
      <c r="S353" s="162" t="s">
        <v>3638</v>
      </c>
      <c r="T353" s="152">
        <v>1</v>
      </c>
      <c r="U353" s="19"/>
      <c r="V353" s="159">
        <v>14.9</v>
      </c>
      <c r="W353" s="261" t="e">
        <f t="shared" si="88"/>
        <v>#REF!</v>
      </c>
      <c r="X353" s="261" t="e">
        <f t="shared" si="89"/>
        <v>#REF!</v>
      </c>
      <c r="Y353" s="261" t="e">
        <f t="shared" si="90"/>
        <v>#REF!</v>
      </c>
      <c r="Z353" s="261" t="e">
        <f t="shared" si="91"/>
        <v>#REF!</v>
      </c>
      <c r="AA353" s="261" t="e">
        <f t="shared" si="92"/>
        <v>#REF!</v>
      </c>
      <c r="AB353" s="261" t="e">
        <f t="shared" si="92"/>
        <v>#REF!</v>
      </c>
      <c r="AC353" s="160">
        <f t="shared" si="107"/>
        <v>0</v>
      </c>
    </row>
    <row r="354" spans="1:29" s="3" customFormat="1" x14ac:dyDescent="0.25">
      <c r="A354" s="155" t="s">
        <v>2241</v>
      </c>
      <c r="B354" s="156" t="str">
        <f t="shared" si="105"/>
        <v>FB1085</v>
      </c>
      <c r="C354" s="157" t="s">
        <v>423</v>
      </c>
      <c r="D354" s="157" t="s">
        <v>2992</v>
      </c>
      <c r="E354" s="170">
        <v>1</v>
      </c>
      <c r="F354" s="19"/>
      <c r="G354" s="159">
        <v>236.75</v>
      </c>
      <c r="H354" s="261" t="e">
        <f t="shared" si="93"/>
        <v>#REF!</v>
      </c>
      <c r="I354" s="261" t="e">
        <f t="shared" si="97"/>
        <v>#REF!</v>
      </c>
      <c r="J354" s="261" t="e">
        <f t="shared" si="94"/>
        <v>#REF!</v>
      </c>
      <c r="K354" s="261" t="e">
        <f t="shared" si="95"/>
        <v>#REF!</v>
      </c>
      <c r="L354" s="261" t="e">
        <f t="shared" si="96"/>
        <v>#REF!</v>
      </c>
      <c r="M354" s="261" t="e">
        <f t="shared" si="96"/>
        <v>#REF!</v>
      </c>
      <c r="N354" s="160">
        <f t="shared" si="106"/>
        <v>0</v>
      </c>
      <c r="O354" s="12"/>
      <c r="P354" s="215" t="s">
        <v>2240</v>
      </c>
      <c r="Q354" s="149" t="str">
        <f t="shared" si="103"/>
        <v>C0347</v>
      </c>
      <c r="R354" s="157" t="s">
        <v>1281</v>
      </c>
      <c r="S354" s="162" t="s">
        <v>3639</v>
      </c>
      <c r="T354" s="152">
        <v>1</v>
      </c>
      <c r="U354" s="19"/>
      <c r="V354" s="159">
        <v>7.5</v>
      </c>
      <c r="W354" s="261" t="e">
        <f t="shared" si="88"/>
        <v>#REF!</v>
      </c>
      <c r="X354" s="261" t="e">
        <f t="shared" si="89"/>
        <v>#REF!</v>
      </c>
      <c r="Y354" s="261" t="e">
        <f t="shared" si="90"/>
        <v>#REF!</v>
      </c>
      <c r="Z354" s="261" t="e">
        <f t="shared" si="91"/>
        <v>#REF!</v>
      </c>
      <c r="AA354" s="261" t="e">
        <f t="shared" si="92"/>
        <v>#REF!</v>
      </c>
      <c r="AB354" s="261" t="e">
        <f t="shared" si="92"/>
        <v>#REF!</v>
      </c>
      <c r="AC354" s="160">
        <f t="shared" si="107"/>
        <v>0</v>
      </c>
    </row>
    <row r="355" spans="1:29" s="3" customFormat="1" x14ac:dyDescent="0.25">
      <c r="A355" s="161" t="s">
        <v>2243</v>
      </c>
      <c r="B355" s="156" t="str">
        <f t="shared" si="105"/>
        <v>AB1133</v>
      </c>
      <c r="C355" s="162" t="s">
        <v>421</v>
      </c>
      <c r="D355" s="157" t="s">
        <v>2993</v>
      </c>
      <c r="E355" s="163">
        <v>1</v>
      </c>
      <c r="F355" s="40"/>
      <c r="G355" s="159">
        <v>81.75</v>
      </c>
      <c r="H355" s="261" t="e">
        <f t="shared" si="93"/>
        <v>#REF!</v>
      </c>
      <c r="I355" s="261" t="e">
        <f t="shared" si="97"/>
        <v>#REF!</v>
      </c>
      <c r="J355" s="261" t="e">
        <f t="shared" si="94"/>
        <v>#REF!</v>
      </c>
      <c r="K355" s="261" t="e">
        <f t="shared" si="95"/>
        <v>#REF!</v>
      </c>
      <c r="L355" s="261" t="e">
        <f t="shared" si="96"/>
        <v>#REF!</v>
      </c>
      <c r="M355" s="261" t="e">
        <f t="shared" si="96"/>
        <v>#REF!</v>
      </c>
      <c r="N355" s="160">
        <f t="shared" si="106"/>
        <v>0</v>
      </c>
      <c r="O355" s="12"/>
      <c r="P355" s="215" t="s">
        <v>2242</v>
      </c>
      <c r="Q355" s="149" t="str">
        <f t="shared" si="103"/>
        <v>C0012</v>
      </c>
      <c r="R355" s="157" t="s">
        <v>1260</v>
      </c>
      <c r="S355" s="162" t="s">
        <v>3640</v>
      </c>
      <c r="T355" s="152">
        <v>1</v>
      </c>
      <c r="U355" s="19"/>
      <c r="V355" s="159">
        <v>10.5</v>
      </c>
      <c r="W355" s="261" t="e">
        <f t="shared" si="88"/>
        <v>#REF!</v>
      </c>
      <c r="X355" s="261" t="e">
        <f t="shared" si="89"/>
        <v>#REF!</v>
      </c>
      <c r="Y355" s="261" t="e">
        <f t="shared" si="90"/>
        <v>#REF!</v>
      </c>
      <c r="Z355" s="261" t="e">
        <f t="shared" si="91"/>
        <v>#REF!</v>
      </c>
      <c r="AA355" s="261" t="e">
        <f t="shared" si="92"/>
        <v>#REF!</v>
      </c>
      <c r="AB355" s="261" t="e">
        <f t="shared" si="92"/>
        <v>#REF!</v>
      </c>
      <c r="AC355" s="160">
        <f t="shared" si="107"/>
        <v>0</v>
      </c>
    </row>
    <row r="356" spans="1:29" s="3" customFormat="1" x14ac:dyDescent="0.25">
      <c r="A356" s="169" t="s">
        <v>2245</v>
      </c>
      <c r="B356" s="156" t="str">
        <f t="shared" si="105"/>
        <v>FB1020</v>
      </c>
      <c r="C356" s="157" t="s">
        <v>422</v>
      </c>
      <c r="D356" s="157" t="s">
        <v>2994</v>
      </c>
      <c r="E356" s="170">
        <v>1</v>
      </c>
      <c r="F356" s="19"/>
      <c r="G356" s="159">
        <v>41.25</v>
      </c>
      <c r="H356" s="261" t="e">
        <f t="shared" si="93"/>
        <v>#REF!</v>
      </c>
      <c r="I356" s="261" t="e">
        <f t="shared" si="97"/>
        <v>#REF!</v>
      </c>
      <c r="J356" s="261" t="e">
        <f t="shared" si="94"/>
        <v>#REF!</v>
      </c>
      <c r="K356" s="261" t="e">
        <f t="shared" si="95"/>
        <v>#REF!</v>
      </c>
      <c r="L356" s="261" t="e">
        <f t="shared" si="96"/>
        <v>#REF!</v>
      </c>
      <c r="M356" s="261" t="e">
        <f t="shared" si="96"/>
        <v>#REF!</v>
      </c>
      <c r="N356" s="160">
        <f t="shared" si="106"/>
        <v>0</v>
      </c>
      <c r="O356" s="12"/>
      <c r="P356" s="215" t="s">
        <v>2244</v>
      </c>
      <c r="Q356" s="149" t="str">
        <f t="shared" si="103"/>
        <v>C0018</v>
      </c>
      <c r="R356" s="157" t="s">
        <v>1262</v>
      </c>
      <c r="S356" s="162" t="s">
        <v>3641</v>
      </c>
      <c r="T356" s="152">
        <v>1</v>
      </c>
      <c r="U356" s="19"/>
      <c r="V356" s="159">
        <v>6.2</v>
      </c>
      <c r="W356" s="261" t="e">
        <f t="shared" si="88"/>
        <v>#REF!</v>
      </c>
      <c r="X356" s="261" t="e">
        <f t="shared" si="89"/>
        <v>#REF!</v>
      </c>
      <c r="Y356" s="261" t="e">
        <f t="shared" si="90"/>
        <v>#REF!</v>
      </c>
      <c r="Z356" s="261" t="e">
        <f t="shared" si="91"/>
        <v>#REF!</v>
      </c>
      <c r="AA356" s="261" t="e">
        <f t="shared" si="92"/>
        <v>#REF!</v>
      </c>
      <c r="AB356" s="261" t="e">
        <f t="shared" si="92"/>
        <v>#REF!</v>
      </c>
      <c r="AC356" s="160">
        <f t="shared" si="107"/>
        <v>0</v>
      </c>
    </row>
    <row r="357" spans="1:29" s="3" customFormat="1" x14ac:dyDescent="0.25">
      <c r="A357" s="169" t="s">
        <v>2248</v>
      </c>
      <c r="B357" s="156" t="str">
        <f t="shared" si="105"/>
        <v>FB1113</v>
      </c>
      <c r="C357" s="157" t="s">
        <v>424</v>
      </c>
      <c r="D357" s="157" t="s">
        <v>2995</v>
      </c>
      <c r="E357" s="170">
        <v>1</v>
      </c>
      <c r="F357" s="19"/>
      <c r="G357" s="159">
        <v>56.550000000000004</v>
      </c>
      <c r="H357" s="261" t="e">
        <f t="shared" si="93"/>
        <v>#REF!</v>
      </c>
      <c r="I357" s="261" t="e">
        <f t="shared" si="97"/>
        <v>#REF!</v>
      </c>
      <c r="J357" s="261" t="e">
        <f t="shared" si="94"/>
        <v>#REF!</v>
      </c>
      <c r="K357" s="261" t="e">
        <f t="shared" si="95"/>
        <v>#REF!</v>
      </c>
      <c r="L357" s="261" t="e">
        <f t="shared" si="96"/>
        <v>#REF!</v>
      </c>
      <c r="M357" s="261" t="e">
        <f t="shared" si="96"/>
        <v>#REF!</v>
      </c>
      <c r="N357" s="160">
        <f t="shared" si="106"/>
        <v>0</v>
      </c>
      <c r="O357" s="12"/>
      <c r="P357" s="215" t="s">
        <v>2246</v>
      </c>
      <c r="Q357" s="149" t="str">
        <f t="shared" si="103"/>
        <v>C0015</v>
      </c>
      <c r="R357" s="157" t="s">
        <v>1261</v>
      </c>
      <c r="S357" s="162" t="s">
        <v>3642</v>
      </c>
      <c r="T357" s="152">
        <v>1</v>
      </c>
      <c r="U357" s="19"/>
      <c r="V357" s="159">
        <v>22</v>
      </c>
      <c r="W357" s="261" t="e">
        <f t="shared" si="88"/>
        <v>#REF!</v>
      </c>
      <c r="X357" s="261" t="e">
        <f t="shared" si="89"/>
        <v>#REF!</v>
      </c>
      <c r="Y357" s="261" t="e">
        <f t="shared" si="90"/>
        <v>#REF!</v>
      </c>
      <c r="Z357" s="261" t="e">
        <f t="shared" si="91"/>
        <v>#REF!</v>
      </c>
      <c r="AA357" s="261" t="e">
        <f t="shared" si="92"/>
        <v>#REF!</v>
      </c>
      <c r="AB357" s="261" t="e">
        <f t="shared" si="92"/>
        <v>#REF!</v>
      </c>
      <c r="AC357" s="160">
        <f t="shared" si="107"/>
        <v>0</v>
      </c>
    </row>
    <row r="358" spans="1:29" s="3" customFormat="1" x14ac:dyDescent="0.25">
      <c r="A358" s="169" t="s">
        <v>2250</v>
      </c>
      <c r="B358" s="156" t="str">
        <f t="shared" si="105"/>
        <v>FB0012</v>
      </c>
      <c r="C358" s="157" t="s">
        <v>425</v>
      </c>
      <c r="D358" s="157" t="s">
        <v>2996</v>
      </c>
      <c r="E358" s="170">
        <v>1</v>
      </c>
      <c r="F358" s="19"/>
      <c r="G358" s="159">
        <v>68.100000000000009</v>
      </c>
      <c r="H358" s="261" t="e">
        <f t="shared" si="93"/>
        <v>#REF!</v>
      </c>
      <c r="I358" s="261" t="e">
        <f t="shared" si="97"/>
        <v>#REF!</v>
      </c>
      <c r="J358" s="261" t="e">
        <f t="shared" si="94"/>
        <v>#REF!</v>
      </c>
      <c r="K358" s="261" t="e">
        <f t="shared" si="95"/>
        <v>#REF!</v>
      </c>
      <c r="L358" s="261" t="e">
        <f t="shared" si="96"/>
        <v>#REF!</v>
      </c>
      <c r="M358" s="261" t="e">
        <f t="shared" si="96"/>
        <v>#REF!</v>
      </c>
      <c r="N358" s="160">
        <f t="shared" si="106"/>
        <v>0</v>
      </c>
      <c r="O358" s="12"/>
      <c r="P358" s="215" t="s">
        <v>2247</v>
      </c>
      <c r="Q358" s="149" t="str">
        <f t="shared" si="103"/>
        <v>C0166</v>
      </c>
      <c r="R358" s="157" t="s">
        <v>1276</v>
      </c>
      <c r="S358" s="162" t="s">
        <v>3643</v>
      </c>
      <c r="T358" s="152">
        <v>1</v>
      </c>
      <c r="U358" s="19"/>
      <c r="V358" s="159">
        <v>13.55</v>
      </c>
      <c r="W358" s="261" t="e">
        <f t="shared" si="88"/>
        <v>#REF!</v>
      </c>
      <c r="X358" s="261" t="e">
        <f t="shared" si="89"/>
        <v>#REF!</v>
      </c>
      <c r="Y358" s="261" t="e">
        <f t="shared" si="90"/>
        <v>#REF!</v>
      </c>
      <c r="Z358" s="261" t="e">
        <f t="shared" si="91"/>
        <v>#REF!</v>
      </c>
      <c r="AA358" s="261" t="e">
        <f t="shared" si="92"/>
        <v>#REF!</v>
      </c>
      <c r="AB358" s="261" t="e">
        <f t="shared" si="92"/>
        <v>#REF!</v>
      </c>
      <c r="AC358" s="160">
        <f t="shared" si="107"/>
        <v>0</v>
      </c>
    </row>
    <row r="359" spans="1:29" s="3" customFormat="1" x14ac:dyDescent="0.25">
      <c r="A359" s="169" t="s">
        <v>2252</v>
      </c>
      <c r="B359" s="156" t="str">
        <f t="shared" si="105"/>
        <v>AP5953</v>
      </c>
      <c r="C359" s="157" t="s">
        <v>426</v>
      </c>
      <c r="D359" s="157" t="s">
        <v>2997</v>
      </c>
      <c r="E359" s="170">
        <v>1</v>
      </c>
      <c r="F359" s="19"/>
      <c r="G359" s="159">
        <v>66.900000000000006</v>
      </c>
      <c r="H359" s="261" t="e">
        <f t="shared" si="93"/>
        <v>#REF!</v>
      </c>
      <c r="I359" s="261" t="e">
        <f t="shared" si="97"/>
        <v>#REF!</v>
      </c>
      <c r="J359" s="261" t="e">
        <f t="shared" si="94"/>
        <v>#REF!</v>
      </c>
      <c r="K359" s="261" t="e">
        <f t="shared" si="95"/>
        <v>#REF!</v>
      </c>
      <c r="L359" s="261" t="e">
        <f t="shared" si="96"/>
        <v>#REF!</v>
      </c>
      <c r="M359" s="261" t="e">
        <f t="shared" si="96"/>
        <v>#REF!</v>
      </c>
      <c r="N359" s="160">
        <f t="shared" si="106"/>
        <v>0</v>
      </c>
      <c r="O359" s="12"/>
      <c r="P359" s="215" t="s">
        <v>2249</v>
      </c>
      <c r="Q359" s="149" t="str">
        <f t="shared" si="103"/>
        <v>C0008</v>
      </c>
      <c r="R359" s="157" t="s">
        <v>1258</v>
      </c>
      <c r="S359" s="162" t="s">
        <v>3644</v>
      </c>
      <c r="T359" s="152">
        <v>1</v>
      </c>
      <c r="U359" s="19"/>
      <c r="V359" s="159">
        <v>21.5</v>
      </c>
      <c r="W359" s="261" t="e">
        <f t="shared" si="88"/>
        <v>#REF!</v>
      </c>
      <c r="X359" s="261" t="e">
        <f t="shared" si="89"/>
        <v>#REF!</v>
      </c>
      <c r="Y359" s="261" t="e">
        <f t="shared" si="90"/>
        <v>#REF!</v>
      </c>
      <c r="Z359" s="261" t="e">
        <f t="shared" si="91"/>
        <v>#REF!</v>
      </c>
      <c r="AA359" s="261" t="e">
        <f t="shared" si="92"/>
        <v>#REF!</v>
      </c>
      <c r="AB359" s="261" t="e">
        <f t="shared" si="92"/>
        <v>#REF!</v>
      </c>
      <c r="AC359" s="160">
        <f t="shared" si="107"/>
        <v>0</v>
      </c>
    </row>
    <row r="360" spans="1:29" s="3" customFormat="1" x14ac:dyDescent="0.25">
      <c r="A360" s="169" t="s">
        <v>2253</v>
      </c>
      <c r="B360" s="156" t="str">
        <f t="shared" si="105"/>
        <v>FB0425</v>
      </c>
      <c r="C360" s="157" t="s">
        <v>427</v>
      </c>
      <c r="D360" s="157" t="s">
        <v>2998</v>
      </c>
      <c r="E360" s="170">
        <v>1</v>
      </c>
      <c r="F360" s="19"/>
      <c r="G360" s="159">
        <v>74.45</v>
      </c>
      <c r="H360" s="261" t="e">
        <f t="shared" si="93"/>
        <v>#REF!</v>
      </c>
      <c r="I360" s="261" t="e">
        <f t="shared" si="97"/>
        <v>#REF!</v>
      </c>
      <c r="J360" s="261" t="e">
        <f t="shared" si="94"/>
        <v>#REF!</v>
      </c>
      <c r="K360" s="261" t="e">
        <f t="shared" si="95"/>
        <v>#REF!</v>
      </c>
      <c r="L360" s="261" t="e">
        <f t="shared" si="96"/>
        <v>#REF!</v>
      </c>
      <c r="M360" s="261" t="e">
        <f t="shared" si="96"/>
        <v>#REF!</v>
      </c>
      <c r="N360" s="160">
        <f t="shared" si="106"/>
        <v>0</v>
      </c>
      <c r="O360" s="12"/>
      <c r="P360" s="148" t="s">
        <v>2251</v>
      </c>
      <c r="Q360" s="149" t="str">
        <f t="shared" si="103"/>
        <v>AP4835</v>
      </c>
      <c r="R360" s="150" t="s">
        <v>392</v>
      </c>
      <c r="S360" s="162" t="s">
        <v>3645</v>
      </c>
      <c r="T360" s="152">
        <v>1</v>
      </c>
      <c r="U360" s="125"/>
      <c r="V360" s="159">
        <v>6.15</v>
      </c>
      <c r="W360" s="261" t="e">
        <f t="shared" si="88"/>
        <v>#REF!</v>
      </c>
      <c r="X360" s="261" t="e">
        <f t="shared" si="89"/>
        <v>#REF!</v>
      </c>
      <c r="Y360" s="261" t="e">
        <f t="shared" si="90"/>
        <v>#REF!</v>
      </c>
      <c r="Z360" s="261" t="e">
        <f t="shared" si="91"/>
        <v>#REF!</v>
      </c>
      <c r="AA360" s="261" t="e">
        <f t="shared" si="92"/>
        <v>#REF!</v>
      </c>
      <c r="AB360" s="261" t="e">
        <f t="shared" si="92"/>
        <v>#REF!</v>
      </c>
      <c r="AC360" s="160">
        <f t="shared" si="107"/>
        <v>0</v>
      </c>
    </row>
    <row r="361" spans="1:29" s="3" customFormat="1" x14ac:dyDescent="0.25">
      <c r="A361" s="171" t="s">
        <v>2255</v>
      </c>
      <c r="B361" s="156" t="str">
        <f t="shared" si="105"/>
        <v>AP7313</v>
      </c>
      <c r="C361" s="157" t="s">
        <v>1122</v>
      </c>
      <c r="D361" s="157" t="s">
        <v>2999</v>
      </c>
      <c r="E361" s="170">
        <v>1</v>
      </c>
      <c r="F361" s="19"/>
      <c r="G361" s="159">
        <v>33.550000000000004</v>
      </c>
      <c r="H361" s="261" t="e">
        <f t="shared" si="93"/>
        <v>#REF!</v>
      </c>
      <c r="I361" s="261" t="e">
        <f t="shared" si="97"/>
        <v>#REF!</v>
      </c>
      <c r="J361" s="261" t="e">
        <f t="shared" si="94"/>
        <v>#REF!</v>
      </c>
      <c r="K361" s="261" t="e">
        <f t="shared" si="95"/>
        <v>#REF!</v>
      </c>
      <c r="L361" s="261" t="e">
        <f t="shared" si="96"/>
        <v>#REF!</v>
      </c>
      <c r="M361" s="261" t="e">
        <f t="shared" si="96"/>
        <v>#REF!</v>
      </c>
      <c r="N361" s="160">
        <f t="shared" si="106"/>
        <v>0</v>
      </c>
      <c r="O361" s="12"/>
      <c r="P361" s="148" t="s">
        <v>2632</v>
      </c>
      <c r="Q361" s="149" t="str">
        <f t="shared" si="103"/>
        <v>C0226</v>
      </c>
      <c r="R361" s="150" t="s">
        <v>1278</v>
      </c>
      <c r="S361" s="162" t="s">
        <v>3646</v>
      </c>
      <c r="T361" s="152">
        <v>1</v>
      </c>
      <c r="U361" s="125"/>
      <c r="V361" s="159">
        <v>1.7000000000000002</v>
      </c>
      <c r="W361" s="261" t="e">
        <f t="shared" si="88"/>
        <v>#REF!</v>
      </c>
      <c r="X361" s="261" t="e">
        <f t="shared" si="89"/>
        <v>#REF!</v>
      </c>
      <c r="Y361" s="261" t="e">
        <f t="shared" si="90"/>
        <v>#REF!</v>
      </c>
      <c r="Z361" s="261" t="e">
        <f t="shared" si="91"/>
        <v>#REF!</v>
      </c>
      <c r="AA361" s="261" t="e">
        <f t="shared" si="92"/>
        <v>#REF!</v>
      </c>
      <c r="AB361" s="261" t="e">
        <f t="shared" si="92"/>
        <v>#REF!</v>
      </c>
      <c r="AC361" s="160">
        <f t="shared" si="107"/>
        <v>0</v>
      </c>
    </row>
    <row r="362" spans="1:29" s="3" customFormat="1" x14ac:dyDescent="0.25">
      <c r="A362" s="171" t="s">
        <v>2257</v>
      </c>
      <c r="B362" s="156" t="str">
        <f t="shared" si="105"/>
        <v>FB1882</v>
      </c>
      <c r="C362" s="157" t="s">
        <v>1350</v>
      </c>
      <c r="D362" s="157" t="s">
        <v>3000</v>
      </c>
      <c r="E362" s="170">
        <v>1</v>
      </c>
      <c r="F362" s="19"/>
      <c r="G362" s="159">
        <v>76.850000000000009</v>
      </c>
      <c r="H362" s="261" t="e">
        <f t="shared" si="93"/>
        <v>#REF!</v>
      </c>
      <c r="I362" s="261" t="e">
        <f t="shared" si="97"/>
        <v>#REF!</v>
      </c>
      <c r="J362" s="261" t="e">
        <f t="shared" si="94"/>
        <v>#REF!</v>
      </c>
      <c r="K362" s="261" t="e">
        <f t="shared" si="95"/>
        <v>#REF!</v>
      </c>
      <c r="L362" s="261" t="e">
        <f t="shared" si="96"/>
        <v>#REF!</v>
      </c>
      <c r="M362" s="261" t="e">
        <f t="shared" si="96"/>
        <v>#REF!</v>
      </c>
      <c r="N362" s="160">
        <f t="shared" si="106"/>
        <v>0</v>
      </c>
      <c r="O362" s="12"/>
      <c r="P362" s="215" t="s">
        <v>2254</v>
      </c>
      <c r="Q362" s="149" t="str">
        <f t="shared" si="103"/>
        <v>C0359</v>
      </c>
      <c r="R362" s="157" t="s">
        <v>1282</v>
      </c>
      <c r="S362" s="162" t="s">
        <v>3647</v>
      </c>
      <c r="T362" s="152">
        <v>1</v>
      </c>
      <c r="U362" s="19"/>
      <c r="V362" s="159">
        <v>37.1</v>
      </c>
      <c r="W362" s="261" t="e">
        <f t="shared" si="88"/>
        <v>#REF!</v>
      </c>
      <c r="X362" s="261" t="e">
        <f t="shared" si="89"/>
        <v>#REF!</v>
      </c>
      <c r="Y362" s="261" t="e">
        <f t="shared" si="90"/>
        <v>#REF!</v>
      </c>
      <c r="Z362" s="261" t="e">
        <f t="shared" si="91"/>
        <v>#REF!</v>
      </c>
      <c r="AA362" s="261" t="e">
        <f t="shared" si="92"/>
        <v>#REF!</v>
      </c>
      <c r="AB362" s="261" t="e">
        <f t="shared" si="92"/>
        <v>#REF!</v>
      </c>
      <c r="AC362" s="160">
        <f t="shared" si="107"/>
        <v>0</v>
      </c>
    </row>
    <row r="363" spans="1:29" s="3" customFormat="1" x14ac:dyDescent="0.25">
      <c r="A363" s="171" t="s">
        <v>2259</v>
      </c>
      <c r="B363" s="156" t="str">
        <f t="shared" si="105"/>
        <v>AP6165</v>
      </c>
      <c r="C363" s="157" t="s">
        <v>1058</v>
      </c>
      <c r="D363" s="157" t="s">
        <v>3001</v>
      </c>
      <c r="E363" s="170">
        <v>1</v>
      </c>
      <c r="F363" s="19"/>
      <c r="G363" s="159">
        <v>27.150000000000002</v>
      </c>
      <c r="H363" s="261" t="e">
        <f t="shared" si="93"/>
        <v>#REF!</v>
      </c>
      <c r="I363" s="261" t="e">
        <f t="shared" si="97"/>
        <v>#REF!</v>
      </c>
      <c r="J363" s="261" t="e">
        <f t="shared" si="94"/>
        <v>#REF!</v>
      </c>
      <c r="K363" s="261" t="e">
        <f t="shared" si="95"/>
        <v>#REF!</v>
      </c>
      <c r="L363" s="261" t="e">
        <f t="shared" si="96"/>
        <v>#REF!</v>
      </c>
      <c r="M363" s="261" t="e">
        <f t="shared" si="96"/>
        <v>#REF!</v>
      </c>
      <c r="N363" s="160">
        <f t="shared" si="106"/>
        <v>0</v>
      </c>
      <c r="O363" s="12"/>
      <c r="P363" s="215" t="s">
        <v>2256</v>
      </c>
      <c r="Q363" s="149" t="str">
        <f t="shared" si="103"/>
        <v>C0047</v>
      </c>
      <c r="R363" s="157" t="s">
        <v>1263</v>
      </c>
      <c r="S363" s="162" t="s">
        <v>3648</v>
      </c>
      <c r="T363" s="152">
        <v>1</v>
      </c>
      <c r="U363" s="19"/>
      <c r="V363" s="159">
        <v>31.450000000000003</v>
      </c>
      <c r="W363" s="261" t="e">
        <f t="shared" si="88"/>
        <v>#REF!</v>
      </c>
      <c r="X363" s="261" t="e">
        <f t="shared" si="89"/>
        <v>#REF!</v>
      </c>
      <c r="Y363" s="261" t="e">
        <f t="shared" si="90"/>
        <v>#REF!</v>
      </c>
      <c r="Z363" s="261" t="e">
        <f t="shared" si="91"/>
        <v>#REF!</v>
      </c>
      <c r="AA363" s="261" t="e">
        <f t="shared" si="92"/>
        <v>#REF!</v>
      </c>
      <c r="AB363" s="261" t="e">
        <f t="shared" si="92"/>
        <v>#REF!</v>
      </c>
      <c r="AC363" s="160">
        <f t="shared" si="107"/>
        <v>0</v>
      </c>
    </row>
    <row r="364" spans="1:29" s="3" customFormat="1" x14ac:dyDescent="0.25">
      <c r="A364" s="171" t="s">
        <v>2261</v>
      </c>
      <c r="B364" s="156" t="str">
        <f t="shared" si="105"/>
        <v>AP6607</v>
      </c>
      <c r="C364" s="157" t="s">
        <v>1626</v>
      </c>
      <c r="D364" s="157" t="s">
        <v>3002</v>
      </c>
      <c r="E364" s="170">
        <v>1</v>
      </c>
      <c r="F364" s="19"/>
      <c r="G364" s="159">
        <v>35.800000000000004</v>
      </c>
      <c r="H364" s="261" t="e">
        <f t="shared" si="93"/>
        <v>#REF!</v>
      </c>
      <c r="I364" s="261" t="e">
        <f t="shared" si="97"/>
        <v>#REF!</v>
      </c>
      <c r="J364" s="261" t="e">
        <f t="shared" si="94"/>
        <v>#REF!</v>
      </c>
      <c r="K364" s="261" t="e">
        <f t="shared" si="95"/>
        <v>#REF!</v>
      </c>
      <c r="L364" s="261" t="e">
        <f t="shared" si="96"/>
        <v>#REF!</v>
      </c>
      <c r="M364" s="261" t="e">
        <f t="shared" si="96"/>
        <v>#REF!</v>
      </c>
      <c r="N364" s="160">
        <f t="shared" si="106"/>
        <v>0</v>
      </c>
      <c r="O364" s="12"/>
      <c r="P364" s="215" t="s">
        <v>2258</v>
      </c>
      <c r="Q364" s="149" t="str">
        <f t="shared" si="103"/>
        <v>C0422</v>
      </c>
      <c r="R364" s="157" t="s">
        <v>1283</v>
      </c>
      <c r="S364" s="162" t="s">
        <v>3649</v>
      </c>
      <c r="T364" s="152">
        <v>1</v>
      </c>
      <c r="U364" s="19"/>
      <c r="V364" s="159">
        <v>16.850000000000001</v>
      </c>
      <c r="W364" s="261" t="e">
        <f t="shared" si="88"/>
        <v>#REF!</v>
      </c>
      <c r="X364" s="261" t="e">
        <f t="shared" si="89"/>
        <v>#REF!</v>
      </c>
      <c r="Y364" s="261" t="e">
        <f t="shared" si="90"/>
        <v>#REF!</v>
      </c>
      <c r="Z364" s="261" t="e">
        <f t="shared" si="91"/>
        <v>#REF!</v>
      </c>
      <c r="AA364" s="261" t="e">
        <f t="shared" si="92"/>
        <v>#REF!</v>
      </c>
      <c r="AB364" s="261" t="e">
        <f t="shared" si="92"/>
        <v>#REF!</v>
      </c>
      <c r="AC364" s="160">
        <f t="shared" si="107"/>
        <v>0</v>
      </c>
    </row>
    <row r="365" spans="1:29" s="3" customFormat="1" x14ac:dyDescent="0.25">
      <c r="A365" s="171" t="s">
        <v>428</v>
      </c>
      <c r="B365" s="156" t="str">
        <f t="shared" si="105"/>
        <v>AB1140</v>
      </c>
      <c r="C365" s="157" t="s">
        <v>429</v>
      </c>
      <c r="D365" s="157" t="s">
        <v>3003</v>
      </c>
      <c r="E365" s="170">
        <v>2</v>
      </c>
      <c r="F365" s="19"/>
      <c r="G365" s="159">
        <v>76.100000000000009</v>
      </c>
      <c r="H365" s="261" t="e">
        <f t="shared" si="93"/>
        <v>#REF!</v>
      </c>
      <c r="I365" s="261" t="e">
        <f t="shared" si="97"/>
        <v>#REF!</v>
      </c>
      <c r="J365" s="261" t="e">
        <f t="shared" si="94"/>
        <v>#REF!</v>
      </c>
      <c r="K365" s="261" t="e">
        <f t="shared" si="95"/>
        <v>#REF!</v>
      </c>
      <c r="L365" s="261" t="e">
        <f t="shared" si="96"/>
        <v>#REF!</v>
      </c>
      <c r="M365" s="261" t="e">
        <f t="shared" si="96"/>
        <v>#REF!</v>
      </c>
      <c r="N365" s="160">
        <f t="shared" si="106"/>
        <v>0</v>
      </c>
      <c r="O365" s="12"/>
      <c r="P365" s="215" t="s">
        <v>2260</v>
      </c>
      <c r="Q365" s="149" t="str">
        <f t="shared" si="103"/>
        <v>C0065</v>
      </c>
      <c r="R365" s="157" t="s">
        <v>1264</v>
      </c>
      <c r="S365" s="162" t="s">
        <v>3650</v>
      </c>
      <c r="T365" s="152">
        <v>1</v>
      </c>
      <c r="U365" s="19"/>
      <c r="V365" s="159">
        <v>19.950000000000003</v>
      </c>
      <c r="W365" s="261" t="e">
        <f t="shared" si="88"/>
        <v>#REF!</v>
      </c>
      <c r="X365" s="261" t="e">
        <f t="shared" si="89"/>
        <v>#REF!</v>
      </c>
      <c r="Y365" s="261" t="e">
        <f t="shared" si="90"/>
        <v>#REF!</v>
      </c>
      <c r="Z365" s="261" t="e">
        <f t="shared" si="91"/>
        <v>#REF!</v>
      </c>
      <c r="AA365" s="261" t="e">
        <f t="shared" si="92"/>
        <v>#REF!</v>
      </c>
      <c r="AB365" s="261" t="e">
        <f t="shared" si="92"/>
        <v>#REF!</v>
      </c>
      <c r="AC365" s="160">
        <f t="shared" si="107"/>
        <v>0</v>
      </c>
    </row>
    <row r="366" spans="1:29" s="3" customFormat="1" x14ac:dyDescent="0.25">
      <c r="A366" s="169" t="s">
        <v>430</v>
      </c>
      <c r="B366" s="156" t="str">
        <f t="shared" si="105"/>
        <v>AP7175</v>
      </c>
      <c r="C366" s="157" t="s">
        <v>431</v>
      </c>
      <c r="D366" s="157" t="s">
        <v>3004</v>
      </c>
      <c r="E366" s="170">
        <v>1</v>
      </c>
      <c r="F366" s="19"/>
      <c r="G366" s="159">
        <v>64.3</v>
      </c>
      <c r="H366" s="261" t="e">
        <f t="shared" si="93"/>
        <v>#REF!</v>
      </c>
      <c r="I366" s="261" t="e">
        <f t="shared" si="97"/>
        <v>#REF!</v>
      </c>
      <c r="J366" s="261" t="e">
        <f t="shared" si="94"/>
        <v>#REF!</v>
      </c>
      <c r="K366" s="261" t="e">
        <f t="shared" si="95"/>
        <v>#REF!</v>
      </c>
      <c r="L366" s="261" t="e">
        <f t="shared" si="96"/>
        <v>#REF!</v>
      </c>
      <c r="M366" s="261" t="e">
        <f t="shared" si="96"/>
        <v>#REF!</v>
      </c>
      <c r="N366" s="160">
        <f t="shared" si="106"/>
        <v>0</v>
      </c>
      <c r="O366" s="12"/>
      <c r="P366" s="215" t="s">
        <v>2262</v>
      </c>
      <c r="Q366" s="149" t="str">
        <f t="shared" si="103"/>
        <v>C0069</v>
      </c>
      <c r="R366" s="157" t="s">
        <v>1265</v>
      </c>
      <c r="S366" s="162" t="s">
        <v>3651</v>
      </c>
      <c r="T366" s="152">
        <v>1</v>
      </c>
      <c r="U366" s="19"/>
      <c r="V366" s="159">
        <v>30.5</v>
      </c>
      <c r="W366" s="261" t="e">
        <f t="shared" si="88"/>
        <v>#REF!</v>
      </c>
      <c r="X366" s="261" t="e">
        <f t="shared" si="89"/>
        <v>#REF!</v>
      </c>
      <c r="Y366" s="261" t="e">
        <f t="shared" si="90"/>
        <v>#REF!</v>
      </c>
      <c r="Z366" s="261" t="e">
        <f t="shared" si="91"/>
        <v>#REF!</v>
      </c>
      <c r="AA366" s="261" t="e">
        <f t="shared" si="92"/>
        <v>#REF!</v>
      </c>
      <c r="AB366" s="261" t="e">
        <f t="shared" si="92"/>
        <v>#REF!</v>
      </c>
      <c r="AC366" s="160">
        <f t="shared" si="107"/>
        <v>0</v>
      </c>
    </row>
    <row r="367" spans="1:29" s="3" customFormat="1" x14ac:dyDescent="0.25">
      <c r="A367" s="169" t="s">
        <v>432</v>
      </c>
      <c r="B367" s="156" t="str">
        <f t="shared" si="105"/>
        <v>AB1143</v>
      </c>
      <c r="C367" s="157" t="s">
        <v>433</v>
      </c>
      <c r="D367" s="157" t="s">
        <v>3005</v>
      </c>
      <c r="E367" s="170">
        <v>1</v>
      </c>
      <c r="F367" s="19"/>
      <c r="G367" s="159">
        <v>491.85</v>
      </c>
      <c r="H367" s="261" t="e">
        <f t="shared" si="93"/>
        <v>#REF!</v>
      </c>
      <c r="I367" s="261" t="e">
        <f t="shared" si="97"/>
        <v>#REF!</v>
      </c>
      <c r="J367" s="261" t="e">
        <f t="shared" si="94"/>
        <v>#REF!</v>
      </c>
      <c r="K367" s="261" t="e">
        <f t="shared" si="95"/>
        <v>#REF!</v>
      </c>
      <c r="L367" s="261" t="e">
        <f t="shared" si="96"/>
        <v>#REF!</v>
      </c>
      <c r="M367" s="261" t="e">
        <f t="shared" si="96"/>
        <v>#REF!</v>
      </c>
      <c r="N367" s="160">
        <f t="shared" si="106"/>
        <v>0</v>
      </c>
      <c r="O367" s="12"/>
      <c r="P367" s="215" t="s">
        <v>2263</v>
      </c>
      <c r="Q367" s="149" t="str">
        <f t="shared" si="103"/>
        <v>C0128</v>
      </c>
      <c r="R367" s="157" t="s">
        <v>1273</v>
      </c>
      <c r="S367" s="162" t="s">
        <v>3652</v>
      </c>
      <c r="T367" s="152">
        <v>1</v>
      </c>
      <c r="U367" s="19"/>
      <c r="V367" s="159">
        <v>12.75</v>
      </c>
      <c r="W367" s="261" t="e">
        <f t="shared" si="88"/>
        <v>#REF!</v>
      </c>
      <c r="X367" s="261" t="e">
        <f t="shared" si="89"/>
        <v>#REF!</v>
      </c>
      <c r="Y367" s="261" t="e">
        <f t="shared" si="90"/>
        <v>#REF!</v>
      </c>
      <c r="Z367" s="261" t="e">
        <f t="shared" si="91"/>
        <v>#REF!</v>
      </c>
      <c r="AA367" s="261" t="e">
        <f t="shared" si="92"/>
        <v>#REF!</v>
      </c>
      <c r="AB367" s="261" t="e">
        <f t="shared" si="92"/>
        <v>#REF!</v>
      </c>
      <c r="AC367" s="160">
        <f t="shared" si="107"/>
        <v>0</v>
      </c>
    </row>
    <row r="368" spans="1:29" s="3" customFormat="1" x14ac:dyDescent="0.25">
      <c r="A368" s="171" t="s">
        <v>434</v>
      </c>
      <c r="B368" s="156" t="str">
        <f t="shared" si="105"/>
        <v>FB0549</v>
      </c>
      <c r="C368" s="157" t="s">
        <v>435</v>
      </c>
      <c r="D368" s="157" t="s">
        <v>3006</v>
      </c>
      <c r="E368" s="170">
        <v>6</v>
      </c>
      <c r="F368" s="19"/>
      <c r="G368" s="159">
        <v>25.05</v>
      </c>
      <c r="H368" s="261" t="e">
        <f t="shared" si="93"/>
        <v>#REF!</v>
      </c>
      <c r="I368" s="261" t="e">
        <f t="shared" si="97"/>
        <v>#REF!</v>
      </c>
      <c r="J368" s="261" t="e">
        <f t="shared" si="94"/>
        <v>#REF!</v>
      </c>
      <c r="K368" s="261" t="e">
        <f t="shared" si="95"/>
        <v>#REF!</v>
      </c>
      <c r="L368" s="261" t="e">
        <f t="shared" si="96"/>
        <v>#REF!</v>
      </c>
      <c r="M368" s="261" t="e">
        <f t="shared" si="96"/>
        <v>#REF!</v>
      </c>
      <c r="N368" s="160">
        <f t="shared" si="106"/>
        <v>0</v>
      </c>
      <c r="O368" s="12"/>
      <c r="P368" s="215" t="s">
        <v>2264</v>
      </c>
      <c r="Q368" s="149" t="str">
        <f t="shared" si="103"/>
        <v>C0080</v>
      </c>
      <c r="R368" s="157" t="s">
        <v>1266</v>
      </c>
      <c r="S368" s="162" t="s">
        <v>3653</v>
      </c>
      <c r="T368" s="152">
        <v>1</v>
      </c>
      <c r="U368" s="19"/>
      <c r="V368" s="159">
        <v>28.200000000000003</v>
      </c>
      <c r="W368" s="261" t="e">
        <f t="shared" si="88"/>
        <v>#REF!</v>
      </c>
      <c r="X368" s="261" t="e">
        <f t="shared" si="89"/>
        <v>#REF!</v>
      </c>
      <c r="Y368" s="261" t="e">
        <f t="shared" si="90"/>
        <v>#REF!</v>
      </c>
      <c r="Z368" s="261" t="e">
        <f t="shared" si="91"/>
        <v>#REF!</v>
      </c>
      <c r="AA368" s="261" t="e">
        <f t="shared" si="92"/>
        <v>#REF!</v>
      </c>
      <c r="AB368" s="261" t="e">
        <f t="shared" si="92"/>
        <v>#REF!</v>
      </c>
      <c r="AC368" s="160">
        <f t="shared" si="107"/>
        <v>0</v>
      </c>
    </row>
    <row r="369" spans="1:29" s="3" customFormat="1" x14ac:dyDescent="0.25">
      <c r="A369" s="171" t="s">
        <v>436</v>
      </c>
      <c r="B369" s="156" t="str">
        <f t="shared" si="105"/>
        <v>AB1147</v>
      </c>
      <c r="C369" s="157" t="s">
        <v>437</v>
      </c>
      <c r="D369" s="157" t="s">
        <v>3007</v>
      </c>
      <c r="E369" s="170">
        <v>2</v>
      </c>
      <c r="F369" s="19"/>
      <c r="G369" s="159">
        <v>54.7</v>
      </c>
      <c r="H369" s="261" t="e">
        <f t="shared" si="93"/>
        <v>#REF!</v>
      </c>
      <c r="I369" s="261" t="e">
        <f t="shared" si="97"/>
        <v>#REF!</v>
      </c>
      <c r="J369" s="261" t="e">
        <f t="shared" si="94"/>
        <v>#REF!</v>
      </c>
      <c r="K369" s="261" t="e">
        <f t="shared" si="95"/>
        <v>#REF!</v>
      </c>
      <c r="L369" s="261" t="e">
        <f t="shared" si="96"/>
        <v>#REF!</v>
      </c>
      <c r="M369" s="261" t="e">
        <f t="shared" si="96"/>
        <v>#REF!</v>
      </c>
      <c r="N369" s="160">
        <f t="shared" si="106"/>
        <v>0</v>
      </c>
      <c r="O369" s="12"/>
      <c r="P369" s="215" t="s">
        <v>2265</v>
      </c>
      <c r="Q369" s="149" t="str">
        <f t="shared" si="103"/>
        <v>C0084</v>
      </c>
      <c r="R369" s="157" t="s">
        <v>1267</v>
      </c>
      <c r="S369" s="162" t="s">
        <v>3654</v>
      </c>
      <c r="T369" s="152">
        <v>1</v>
      </c>
      <c r="U369" s="19"/>
      <c r="V369" s="159">
        <v>36.550000000000004</v>
      </c>
      <c r="W369" s="261" t="e">
        <f t="shared" si="88"/>
        <v>#REF!</v>
      </c>
      <c r="X369" s="261" t="e">
        <f t="shared" si="89"/>
        <v>#REF!</v>
      </c>
      <c r="Y369" s="261" t="e">
        <f t="shared" si="90"/>
        <v>#REF!</v>
      </c>
      <c r="Z369" s="261" t="e">
        <f t="shared" si="91"/>
        <v>#REF!</v>
      </c>
      <c r="AA369" s="261" t="e">
        <f t="shared" si="92"/>
        <v>#REF!</v>
      </c>
      <c r="AB369" s="261" t="e">
        <f t="shared" si="92"/>
        <v>#REF!</v>
      </c>
      <c r="AC369" s="160">
        <f t="shared" si="107"/>
        <v>0</v>
      </c>
    </row>
    <row r="370" spans="1:29" s="3" customFormat="1" x14ac:dyDescent="0.25">
      <c r="A370" s="169" t="s">
        <v>438</v>
      </c>
      <c r="B370" s="156" t="str">
        <f t="shared" si="105"/>
        <v>AB1148</v>
      </c>
      <c r="C370" s="157" t="s">
        <v>439</v>
      </c>
      <c r="D370" s="157" t="s">
        <v>3008</v>
      </c>
      <c r="E370" s="170">
        <v>12</v>
      </c>
      <c r="F370" s="19"/>
      <c r="G370" s="159">
        <v>35.65</v>
      </c>
      <c r="H370" s="261" t="e">
        <f t="shared" si="93"/>
        <v>#REF!</v>
      </c>
      <c r="I370" s="261" t="e">
        <f t="shared" si="97"/>
        <v>#REF!</v>
      </c>
      <c r="J370" s="261" t="e">
        <f t="shared" si="94"/>
        <v>#REF!</v>
      </c>
      <c r="K370" s="261" t="e">
        <f t="shared" si="95"/>
        <v>#REF!</v>
      </c>
      <c r="L370" s="261" t="e">
        <f t="shared" si="96"/>
        <v>#REF!</v>
      </c>
      <c r="M370" s="261" t="e">
        <f t="shared" si="96"/>
        <v>#REF!</v>
      </c>
      <c r="N370" s="160">
        <f t="shared" si="106"/>
        <v>0</v>
      </c>
      <c r="O370" s="12"/>
      <c r="P370" s="215" t="s">
        <v>2266</v>
      </c>
      <c r="Q370" s="149" t="str">
        <f t="shared" si="103"/>
        <v>C0182</v>
      </c>
      <c r="R370" s="157" t="s">
        <v>1277</v>
      </c>
      <c r="S370" s="162" t="s">
        <v>3655</v>
      </c>
      <c r="T370" s="152">
        <v>1</v>
      </c>
      <c r="U370" s="19"/>
      <c r="V370" s="159">
        <v>10.65</v>
      </c>
      <c r="W370" s="261" t="e">
        <f t="shared" si="88"/>
        <v>#REF!</v>
      </c>
      <c r="X370" s="261" t="e">
        <f t="shared" si="89"/>
        <v>#REF!</v>
      </c>
      <c r="Y370" s="261" t="e">
        <f t="shared" si="90"/>
        <v>#REF!</v>
      </c>
      <c r="Z370" s="261" t="e">
        <f t="shared" si="91"/>
        <v>#REF!</v>
      </c>
      <c r="AA370" s="261" t="e">
        <f t="shared" si="92"/>
        <v>#REF!</v>
      </c>
      <c r="AB370" s="261" t="e">
        <f t="shared" si="92"/>
        <v>#REF!</v>
      </c>
      <c r="AC370" s="160">
        <f t="shared" si="107"/>
        <v>0</v>
      </c>
    </row>
    <row r="371" spans="1:29" s="3" customFormat="1" x14ac:dyDescent="0.25">
      <c r="A371" s="169" t="s">
        <v>440</v>
      </c>
      <c r="B371" s="156" t="str">
        <f t="shared" si="105"/>
        <v>AB1146</v>
      </c>
      <c r="C371" s="157" t="s">
        <v>441</v>
      </c>
      <c r="D371" s="157" t="s">
        <v>3009</v>
      </c>
      <c r="E371" s="170">
        <v>6</v>
      </c>
      <c r="F371" s="19"/>
      <c r="G371" s="159">
        <v>25.75</v>
      </c>
      <c r="H371" s="261" t="e">
        <f t="shared" si="93"/>
        <v>#REF!</v>
      </c>
      <c r="I371" s="261" t="e">
        <f t="shared" si="97"/>
        <v>#REF!</v>
      </c>
      <c r="J371" s="261" t="e">
        <f t="shared" si="94"/>
        <v>#REF!</v>
      </c>
      <c r="K371" s="261" t="e">
        <f t="shared" si="95"/>
        <v>#REF!</v>
      </c>
      <c r="L371" s="261" t="e">
        <f t="shared" si="96"/>
        <v>#REF!</v>
      </c>
      <c r="M371" s="261" t="e">
        <f t="shared" si="96"/>
        <v>#REF!</v>
      </c>
      <c r="N371" s="160">
        <f t="shared" si="106"/>
        <v>0</v>
      </c>
      <c r="O371" s="12"/>
      <c r="P371" s="148" t="s">
        <v>2267</v>
      </c>
      <c r="Q371" s="149" t="str">
        <f t="shared" si="103"/>
        <v>C0147</v>
      </c>
      <c r="R371" s="150" t="s">
        <v>1275</v>
      </c>
      <c r="S371" s="162" t="s">
        <v>3656</v>
      </c>
      <c r="T371" s="152">
        <v>1</v>
      </c>
      <c r="U371" s="125"/>
      <c r="V371" s="159">
        <v>23.150000000000002</v>
      </c>
      <c r="W371" s="261" t="e">
        <f t="shared" si="88"/>
        <v>#REF!</v>
      </c>
      <c r="X371" s="261" t="e">
        <f t="shared" si="89"/>
        <v>#REF!</v>
      </c>
      <c r="Y371" s="261" t="e">
        <f t="shared" si="90"/>
        <v>#REF!</v>
      </c>
      <c r="Z371" s="261" t="e">
        <f t="shared" si="91"/>
        <v>#REF!</v>
      </c>
      <c r="AA371" s="261" t="e">
        <f t="shared" si="92"/>
        <v>#REF!</v>
      </c>
      <c r="AB371" s="261" t="e">
        <f t="shared" si="92"/>
        <v>#REF!</v>
      </c>
      <c r="AC371" s="160">
        <f t="shared" si="107"/>
        <v>0</v>
      </c>
    </row>
    <row r="372" spans="1:29" s="3" customFormat="1" x14ac:dyDescent="0.25">
      <c r="A372" s="171" t="s">
        <v>2270</v>
      </c>
      <c r="B372" s="156" t="str">
        <f t="shared" si="105"/>
        <v>FB1883</v>
      </c>
      <c r="C372" s="157" t="s">
        <v>1351</v>
      </c>
      <c r="D372" s="157" t="s">
        <v>3010</v>
      </c>
      <c r="E372" s="170">
        <v>1</v>
      </c>
      <c r="F372" s="19"/>
      <c r="G372" s="159">
        <v>47.150000000000006</v>
      </c>
      <c r="H372" s="261" t="e">
        <f t="shared" si="93"/>
        <v>#REF!</v>
      </c>
      <c r="I372" s="261" t="e">
        <f t="shared" si="97"/>
        <v>#REF!</v>
      </c>
      <c r="J372" s="261" t="e">
        <f t="shared" si="94"/>
        <v>#REF!</v>
      </c>
      <c r="K372" s="261" t="e">
        <f t="shared" si="95"/>
        <v>#REF!</v>
      </c>
      <c r="L372" s="261" t="e">
        <f t="shared" si="96"/>
        <v>#REF!</v>
      </c>
      <c r="M372" s="261" t="e">
        <f t="shared" si="96"/>
        <v>#REF!</v>
      </c>
      <c r="N372" s="160">
        <f t="shared" si="106"/>
        <v>0</v>
      </c>
      <c r="O372" s="12"/>
      <c r="P372" s="215" t="s">
        <v>2268</v>
      </c>
      <c r="Q372" s="149" t="str">
        <f t="shared" si="103"/>
        <v>C0095</v>
      </c>
      <c r="R372" s="157" t="s">
        <v>1268</v>
      </c>
      <c r="S372" s="162" t="s">
        <v>3657</v>
      </c>
      <c r="T372" s="152">
        <v>1</v>
      </c>
      <c r="U372" s="19"/>
      <c r="V372" s="159">
        <v>32.700000000000003</v>
      </c>
      <c r="W372" s="261" t="e">
        <f t="shared" si="88"/>
        <v>#REF!</v>
      </c>
      <c r="X372" s="261" t="e">
        <f t="shared" si="89"/>
        <v>#REF!</v>
      </c>
      <c r="Y372" s="261" t="e">
        <f t="shared" si="90"/>
        <v>#REF!</v>
      </c>
      <c r="Z372" s="261" t="e">
        <f t="shared" si="91"/>
        <v>#REF!</v>
      </c>
      <c r="AA372" s="261" t="e">
        <f t="shared" si="92"/>
        <v>#REF!</v>
      </c>
      <c r="AB372" s="261" t="e">
        <f t="shared" si="92"/>
        <v>#REF!</v>
      </c>
      <c r="AC372" s="160">
        <f t="shared" si="107"/>
        <v>0</v>
      </c>
    </row>
    <row r="373" spans="1:29" s="3" customFormat="1" x14ac:dyDescent="0.25">
      <c r="A373" s="169" t="s">
        <v>442</v>
      </c>
      <c r="B373" s="156" t="str">
        <f t="shared" si="105"/>
        <v>AP5955</v>
      </c>
      <c r="C373" s="157" t="s">
        <v>443</v>
      </c>
      <c r="D373" s="157" t="s">
        <v>3011</v>
      </c>
      <c r="E373" s="170">
        <v>1</v>
      </c>
      <c r="F373" s="19"/>
      <c r="G373" s="159">
        <v>86.75</v>
      </c>
      <c r="H373" s="261" t="e">
        <f t="shared" si="93"/>
        <v>#REF!</v>
      </c>
      <c r="I373" s="261" t="e">
        <f t="shared" si="97"/>
        <v>#REF!</v>
      </c>
      <c r="J373" s="261" t="e">
        <f t="shared" si="94"/>
        <v>#REF!</v>
      </c>
      <c r="K373" s="261" t="e">
        <f t="shared" si="95"/>
        <v>#REF!</v>
      </c>
      <c r="L373" s="261" t="e">
        <f t="shared" si="96"/>
        <v>#REF!</v>
      </c>
      <c r="M373" s="261" t="e">
        <f t="shared" si="96"/>
        <v>#REF!</v>
      </c>
      <c r="N373" s="160">
        <f t="shared" si="106"/>
        <v>0</v>
      </c>
      <c r="O373" s="12"/>
      <c r="P373" s="148" t="s">
        <v>2269</v>
      </c>
      <c r="Q373" s="149" t="str">
        <f t="shared" si="103"/>
        <v>C0227</v>
      </c>
      <c r="R373" s="150" t="s">
        <v>1279</v>
      </c>
      <c r="S373" s="162" t="s">
        <v>3658</v>
      </c>
      <c r="T373" s="152">
        <v>1</v>
      </c>
      <c r="U373" s="125"/>
      <c r="V373" s="159">
        <v>22.200000000000003</v>
      </c>
      <c r="W373" s="261" t="e">
        <f t="shared" si="88"/>
        <v>#REF!</v>
      </c>
      <c r="X373" s="261" t="e">
        <f t="shared" si="89"/>
        <v>#REF!</v>
      </c>
      <c r="Y373" s="261" t="e">
        <f t="shared" si="90"/>
        <v>#REF!</v>
      </c>
      <c r="Z373" s="261" t="e">
        <f t="shared" si="91"/>
        <v>#REF!</v>
      </c>
      <c r="AA373" s="261" t="e">
        <f t="shared" si="92"/>
        <v>#REF!</v>
      </c>
      <c r="AB373" s="261" t="e">
        <f t="shared" si="92"/>
        <v>#REF!</v>
      </c>
      <c r="AC373" s="160">
        <f t="shared" si="107"/>
        <v>0</v>
      </c>
    </row>
    <row r="374" spans="1:29" s="3" customFormat="1" x14ac:dyDescent="0.25">
      <c r="A374" s="169" t="s">
        <v>444</v>
      </c>
      <c r="B374" s="156" t="str">
        <f t="shared" si="105"/>
        <v>AP5054</v>
      </c>
      <c r="C374" s="157" t="s">
        <v>445</v>
      </c>
      <c r="D374" s="157" t="s">
        <v>3012</v>
      </c>
      <c r="E374" s="170">
        <v>2</v>
      </c>
      <c r="F374" s="19"/>
      <c r="G374" s="159">
        <v>44.300000000000004</v>
      </c>
      <c r="H374" s="261" t="e">
        <f t="shared" si="93"/>
        <v>#REF!</v>
      </c>
      <c r="I374" s="261" t="e">
        <f t="shared" si="97"/>
        <v>#REF!</v>
      </c>
      <c r="J374" s="261" t="e">
        <f t="shared" si="94"/>
        <v>#REF!</v>
      </c>
      <c r="K374" s="261" t="e">
        <f t="shared" si="95"/>
        <v>#REF!</v>
      </c>
      <c r="L374" s="261" t="e">
        <f t="shared" si="96"/>
        <v>#REF!</v>
      </c>
      <c r="M374" s="261" t="e">
        <f t="shared" si="96"/>
        <v>#REF!</v>
      </c>
      <c r="N374" s="160">
        <f t="shared" si="106"/>
        <v>0</v>
      </c>
      <c r="O374" s="12"/>
      <c r="P374" s="215" t="s">
        <v>2271</v>
      </c>
      <c r="Q374" s="149" t="str">
        <f t="shared" si="103"/>
        <v>C0097</v>
      </c>
      <c r="R374" s="157" t="s">
        <v>1269</v>
      </c>
      <c r="S374" s="162" t="s">
        <v>3659</v>
      </c>
      <c r="T374" s="152">
        <v>1</v>
      </c>
      <c r="U374" s="19"/>
      <c r="V374" s="159">
        <v>33.950000000000003</v>
      </c>
      <c r="W374" s="261" t="e">
        <f t="shared" si="88"/>
        <v>#REF!</v>
      </c>
      <c r="X374" s="261" t="e">
        <f t="shared" si="89"/>
        <v>#REF!</v>
      </c>
      <c r="Y374" s="261" t="e">
        <f t="shared" si="90"/>
        <v>#REF!</v>
      </c>
      <c r="Z374" s="261" t="e">
        <f t="shared" si="91"/>
        <v>#REF!</v>
      </c>
      <c r="AA374" s="261" t="e">
        <f t="shared" si="92"/>
        <v>#REF!</v>
      </c>
      <c r="AB374" s="261" t="e">
        <f t="shared" si="92"/>
        <v>#REF!</v>
      </c>
      <c r="AC374" s="160">
        <f t="shared" si="107"/>
        <v>0</v>
      </c>
    </row>
    <row r="375" spans="1:29" s="3" customFormat="1" x14ac:dyDescent="0.25">
      <c r="A375" s="169" t="s">
        <v>446</v>
      </c>
      <c r="B375" s="156" t="str">
        <f t="shared" si="105"/>
        <v>AB1201</v>
      </c>
      <c r="C375" s="157" t="s">
        <v>447</v>
      </c>
      <c r="D375" s="157" t="s">
        <v>3013</v>
      </c>
      <c r="E375" s="170">
        <v>1</v>
      </c>
      <c r="F375" s="19"/>
      <c r="G375" s="159">
        <v>34.700000000000003</v>
      </c>
      <c r="H375" s="261" t="e">
        <f t="shared" si="93"/>
        <v>#REF!</v>
      </c>
      <c r="I375" s="261" t="e">
        <f t="shared" si="97"/>
        <v>#REF!</v>
      </c>
      <c r="J375" s="261" t="e">
        <f t="shared" si="94"/>
        <v>#REF!</v>
      </c>
      <c r="K375" s="261" t="e">
        <f t="shared" si="95"/>
        <v>#REF!</v>
      </c>
      <c r="L375" s="261" t="e">
        <f t="shared" si="96"/>
        <v>#REF!</v>
      </c>
      <c r="M375" s="261" t="e">
        <f t="shared" si="96"/>
        <v>#REF!</v>
      </c>
      <c r="N375" s="160">
        <f t="shared" si="106"/>
        <v>0</v>
      </c>
      <c r="O375" s="12"/>
      <c r="P375" s="148" t="s">
        <v>2272</v>
      </c>
      <c r="Q375" s="149" t="str">
        <f t="shared" si="103"/>
        <v>C0099</v>
      </c>
      <c r="R375" s="150" t="s">
        <v>1270</v>
      </c>
      <c r="S375" s="162" t="s">
        <v>3660</v>
      </c>
      <c r="T375" s="152">
        <v>1</v>
      </c>
      <c r="U375" s="125"/>
      <c r="V375" s="159">
        <v>44.75</v>
      </c>
      <c r="W375" s="261" t="e">
        <f t="shared" si="88"/>
        <v>#REF!</v>
      </c>
      <c r="X375" s="261" t="e">
        <f t="shared" si="89"/>
        <v>#REF!</v>
      </c>
      <c r="Y375" s="261" t="e">
        <f t="shared" si="90"/>
        <v>#REF!</v>
      </c>
      <c r="Z375" s="261" t="e">
        <f t="shared" si="91"/>
        <v>#REF!</v>
      </c>
      <c r="AA375" s="261" t="e">
        <f t="shared" si="92"/>
        <v>#REF!</v>
      </c>
      <c r="AB375" s="261" t="e">
        <f t="shared" si="92"/>
        <v>#REF!</v>
      </c>
      <c r="AC375" s="160">
        <f t="shared" si="107"/>
        <v>0</v>
      </c>
    </row>
    <row r="376" spans="1:29" s="3" customFormat="1" x14ac:dyDescent="0.25">
      <c r="A376" s="169" t="s">
        <v>1648</v>
      </c>
      <c r="B376" s="156" t="str">
        <f t="shared" si="105"/>
        <v>AP5287</v>
      </c>
      <c r="C376" s="157" t="s">
        <v>448</v>
      </c>
      <c r="D376" s="157" t="s">
        <v>3014</v>
      </c>
      <c r="E376" s="170">
        <v>1</v>
      </c>
      <c r="F376" s="19"/>
      <c r="G376" s="159">
        <v>447.70000000000005</v>
      </c>
      <c r="H376" s="261" t="e">
        <f t="shared" si="93"/>
        <v>#REF!</v>
      </c>
      <c r="I376" s="261" t="e">
        <f t="shared" si="97"/>
        <v>#REF!</v>
      </c>
      <c r="J376" s="261" t="e">
        <f t="shared" si="94"/>
        <v>#REF!</v>
      </c>
      <c r="K376" s="261" t="e">
        <f t="shared" si="95"/>
        <v>#REF!</v>
      </c>
      <c r="L376" s="261" t="e">
        <f t="shared" si="96"/>
        <v>#REF!</v>
      </c>
      <c r="M376" s="261" t="e">
        <f t="shared" si="96"/>
        <v>#REF!</v>
      </c>
      <c r="N376" s="160">
        <f t="shared" si="106"/>
        <v>0</v>
      </c>
      <c r="O376" s="12"/>
      <c r="P376" s="148" t="s">
        <v>2273</v>
      </c>
      <c r="Q376" s="149" t="str">
        <f t="shared" si="103"/>
        <v>C0246</v>
      </c>
      <c r="R376" s="150" t="s">
        <v>1280</v>
      </c>
      <c r="S376" s="162" t="s">
        <v>3661</v>
      </c>
      <c r="T376" s="152">
        <v>1</v>
      </c>
      <c r="U376" s="125"/>
      <c r="V376" s="159">
        <v>8.35</v>
      </c>
      <c r="W376" s="261" t="e">
        <f t="shared" si="88"/>
        <v>#REF!</v>
      </c>
      <c r="X376" s="261" t="e">
        <f t="shared" si="89"/>
        <v>#REF!</v>
      </c>
      <c r="Y376" s="261" t="e">
        <f t="shared" si="90"/>
        <v>#REF!</v>
      </c>
      <c r="Z376" s="261" t="e">
        <f t="shared" si="91"/>
        <v>#REF!</v>
      </c>
      <c r="AA376" s="261" t="e">
        <f t="shared" si="92"/>
        <v>#REF!</v>
      </c>
      <c r="AB376" s="261" t="e">
        <f t="shared" si="92"/>
        <v>#REF!</v>
      </c>
      <c r="AC376" s="160">
        <f t="shared" si="107"/>
        <v>0</v>
      </c>
    </row>
    <row r="377" spans="1:29" s="3" customFormat="1" x14ac:dyDescent="0.25">
      <c r="A377" s="169" t="s">
        <v>449</v>
      </c>
      <c r="B377" s="156" t="str">
        <f t="shared" si="105"/>
        <v>AP5312</v>
      </c>
      <c r="C377" s="157" t="s">
        <v>450</v>
      </c>
      <c r="D377" s="157" t="s">
        <v>3015</v>
      </c>
      <c r="E377" s="170">
        <v>1</v>
      </c>
      <c r="F377" s="19"/>
      <c r="G377" s="159">
        <v>249.8</v>
      </c>
      <c r="H377" s="261" t="e">
        <f t="shared" si="93"/>
        <v>#REF!</v>
      </c>
      <c r="I377" s="261" t="e">
        <f t="shared" si="97"/>
        <v>#REF!</v>
      </c>
      <c r="J377" s="261" t="e">
        <f t="shared" si="94"/>
        <v>#REF!</v>
      </c>
      <c r="K377" s="261" t="e">
        <f t="shared" si="95"/>
        <v>#REF!</v>
      </c>
      <c r="L377" s="261" t="e">
        <f t="shared" si="96"/>
        <v>#REF!</v>
      </c>
      <c r="M377" s="261" t="e">
        <f t="shared" si="96"/>
        <v>#REF!</v>
      </c>
      <c r="N377" s="160">
        <f t="shared" si="106"/>
        <v>0</v>
      </c>
      <c r="O377" s="12"/>
      <c r="P377" s="148" t="s">
        <v>2274</v>
      </c>
      <c r="Q377" s="149" t="str">
        <f t="shared" si="103"/>
        <v>C0105</v>
      </c>
      <c r="R377" s="150" t="s">
        <v>1271</v>
      </c>
      <c r="S377" s="162" t="s">
        <v>3662</v>
      </c>
      <c r="T377" s="152">
        <v>1</v>
      </c>
      <c r="U377" s="125"/>
      <c r="V377" s="159">
        <v>12.700000000000001</v>
      </c>
      <c r="W377" s="261" t="e">
        <f t="shared" si="88"/>
        <v>#REF!</v>
      </c>
      <c r="X377" s="261" t="e">
        <f t="shared" si="89"/>
        <v>#REF!</v>
      </c>
      <c r="Y377" s="261" t="e">
        <f t="shared" si="90"/>
        <v>#REF!</v>
      </c>
      <c r="Z377" s="261" t="e">
        <f t="shared" si="91"/>
        <v>#REF!</v>
      </c>
      <c r="AA377" s="261" t="e">
        <f t="shared" si="92"/>
        <v>#REF!</v>
      </c>
      <c r="AB377" s="261" t="e">
        <f t="shared" si="92"/>
        <v>#REF!</v>
      </c>
      <c r="AC377" s="160">
        <f t="shared" si="107"/>
        <v>0</v>
      </c>
    </row>
    <row r="378" spans="1:29" s="3" customFormat="1" x14ac:dyDescent="0.25">
      <c r="A378" s="17"/>
      <c r="B378" s="71"/>
      <c r="C378" s="18"/>
      <c r="D378" s="15"/>
      <c r="E378" s="87"/>
      <c r="F378" s="19"/>
      <c r="G378" s="54"/>
      <c r="H378" s="261" t="e">
        <f t="shared" si="93"/>
        <v>#REF!</v>
      </c>
      <c r="I378" s="261" t="e">
        <f t="shared" si="97"/>
        <v>#REF!</v>
      </c>
      <c r="J378" s="261" t="e">
        <f t="shared" si="94"/>
        <v>#REF!</v>
      </c>
      <c r="K378" s="261" t="e">
        <f t="shared" si="95"/>
        <v>#REF!</v>
      </c>
      <c r="L378" s="261" t="e">
        <f t="shared" si="96"/>
        <v>#REF!</v>
      </c>
      <c r="M378" s="261" t="e">
        <f t="shared" si="96"/>
        <v>#REF!</v>
      </c>
      <c r="N378" s="104"/>
      <c r="O378" s="12"/>
      <c r="P378" s="215" t="s">
        <v>2275</v>
      </c>
      <c r="Q378" s="149" t="str">
        <f t="shared" si="103"/>
        <v>C0132</v>
      </c>
      <c r="R378" s="157" t="s">
        <v>1274</v>
      </c>
      <c r="S378" s="162" t="s">
        <v>3663</v>
      </c>
      <c r="T378" s="152">
        <v>1</v>
      </c>
      <c r="U378" s="19"/>
      <c r="V378" s="159">
        <v>8.1</v>
      </c>
      <c r="W378" s="261" t="e">
        <f t="shared" si="88"/>
        <v>#REF!</v>
      </c>
      <c r="X378" s="261" t="e">
        <f t="shared" si="89"/>
        <v>#REF!</v>
      </c>
      <c r="Y378" s="261" t="e">
        <f t="shared" si="90"/>
        <v>#REF!</v>
      </c>
      <c r="Z378" s="261" t="e">
        <f t="shared" si="91"/>
        <v>#REF!</v>
      </c>
      <c r="AA378" s="261" t="e">
        <f t="shared" si="92"/>
        <v>#REF!</v>
      </c>
      <c r="AB378" s="261" t="e">
        <f t="shared" si="92"/>
        <v>#REF!</v>
      </c>
      <c r="AC378" s="160">
        <f t="shared" si="107"/>
        <v>0</v>
      </c>
    </row>
    <row r="379" spans="1:29" s="3" customFormat="1" ht="13.8" x14ac:dyDescent="0.25">
      <c r="A379" s="41" t="s">
        <v>1625</v>
      </c>
      <c r="B379" s="26"/>
      <c r="C379" s="25"/>
      <c r="D379" s="212"/>
      <c r="E379" s="212"/>
      <c r="F379" s="27"/>
      <c r="G379" s="28"/>
      <c r="H379" s="261" t="e">
        <f t="shared" si="93"/>
        <v>#REF!</v>
      </c>
      <c r="I379" s="261" t="e">
        <f t="shared" si="97"/>
        <v>#REF!</v>
      </c>
      <c r="J379" s="261" t="e">
        <f t="shared" si="94"/>
        <v>#REF!</v>
      </c>
      <c r="K379" s="261" t="e">
        <f t="shared" si="95"/>
        <v>#REF!</v>
      </c>
      <c r="L379" s="261" t="e">
        <f t="shared" si="96"/>
        <v>#REF!</v>
      </c>
      <c r="M379" s="261" t="e">
        <f t="shared" si="96"/>
        <v>#REF!</v>
      </c>
      <c r="N379" s="65"/>
      <c r="O379" s="12"/>
      <c r="P379" s="215" t="s">
        <v>2276</v>
      </c>
      <c r="Q379" s="149" t="str">
        <f t="shared" si="103"/>
        <v>C0113</v>
      </c>
      <c r="R379" s="157" t="s">
        <v>1272</v>
      </c>
      <c r="S379" s="162" t="s">
        <v>3664</v>
      </c>
      <c r="T379" s="152">
        <v>1</v>
      </c>
      <c r="U379" s="19"/>
      <c r="V379" s="159">
        <v>11.8</v>
      </c>
      <c r="W379" s="261" t="e">
        <f t="shared" si="88"/>
        <v>#REF!</v>
      </c>
      <c r="X379" s="261" t="e">
        <f t="shared" si="89"/>
        <v>#REF!</v>
      </c>
      <c r="Y379" s="261" t="e">
        <f t="shared" si="90"/>
        <v>#REF!</v>
      </c>
      <c r="Z379" s="261" t="e">
        <f t="shared" si="91"/>
        <v>#REF!</v>
      </c>
      <c r="AA379" s="261" t="e">
        <f t="shared" si="92"/>
        <v>#REF!</v>
      </c>
      <c r="AB379" s="261" t="e">
        <f t="shared" si="92"/>
        <v>#REF!</v>
      </c>
      <c r="AC379" s="160">
        <f t="shared" si="107"/>
        <v>0</v>
      </c>
    </row>
    <row r="380" spans="1:29" s="3" customFormat="1" x14ac:dyDescent="0.25">
      <c r="A380" s="110" t="s">
        <v>2279</v>
      </c>
      <c r="B380" s="130"/>
      <c r="C380" s="136"/>
      <c r="D380" s="61" t="e">
        <v>#N/A</v>
      </c>
      <c r="E380" s="213"/>
      <c r="F380" s="137"/>
      <c r="G380" s="62"/>
      <c r="H380" s="261" t="e">
        <f t="shared" si="93"/>
        <v>#REF!</v>
      </c>
      <c r="I380" s="261" t="e">
        <f t="shared" si="97"/>
        <v>#REF!</v>
      </c>
      <c r="J380" s="261" t="e">
        <f t="shared" si="94"/>
        <v>#REF!</v>
      </c>
      <c r="K380" s="261" t="e">
        <f t="shared" si="95"/>
        <v>#REF!</v>
      </c>
      <c r="L380" s="261" t="e">
        <f t="shared" si="96"/>
        <v>#REF!</v>
      </c>
      <c r="M380" s="261" t="e">
        <f t="shared" si="96"/>
        <v>#REF!</v>
      </c>
      <c r="N380" s="138"/>
      <c r="O380" s="12"/>
      <c r="P380" s="215" t="s">
        <v>2277</v>
      </c>
      <c r="Q380" s="149" t="str">
        <f t="shared" si="103"/>
        <v>D0002</v>
      </c>
      <c r="R380" s="157" t="s">
        <v>1284</v>
      </c>
      <c r="S380" s="162" t="s">
        <v>3665</v>
      </c>
      <c r="T380" s="152">
        <v>1</v>
      </c>
      <c r="U380" s="19"/>
      <c r="V380" s="159">
        <v>9.7000000000000011</v>
      </c>
      <c r="W380" s="261" t="e">
        <f t="shared" si="88"/>
        <v>#REF!</v>
      </c>
      <c r="X380" s="261" t="e">
        <f t="shared" si="89"/>
        <v>#REF!</v>
      </c>
      <c r="Y380" s="261" t="e">
        <f t="shared" si="90"/>
        <v>#REF!</v>
      </c>
      <c r="Z380" s="261" t="e">
        <f t="shared" si="91"/>
        <v>#REF!</v>
      </c>
      <c r="AA380" s="261" t="e">
        <f t="shared" si="92"/>
        <v>#REF!</v>
      </c>
      <c r="AB380" s="261" t="e">
        <f t="shared" si="92"/>
        <v>#REF!</v>
      </c>
      <c r="AC380" s="160">
        <f t="shared" si="107"/>
        <v>0</v>
      </c>
    </row>
    <row r="381" spans="1:29" s="3" customFormat="1" ht="15.6" x14ac:dyDescent="0.25">
      <c r="A381" s="214" t="s">
        <v>2635</v>
      </c>
      <c r="B381" s="156" t="str">
        <f t="shared" ref="B381:B397" si="108">HYPERLINK(D381,C381)</f>
        <v>SE3000</v>
      </c>
      <c r="C381" s="154" t="s">
        <v>118</v>
      </c>
      <c r="D381" s="157" t="s">
        <v>2793</v>
      </c>
      <c r="E381" s="158">
        <v>1</v>
      </c>
      <c r="F381" s="22"/>
      <c r="G381" s="159">
        <v>349</v>
      </c>
      <c r="H381" s="261" t="e">
        <f t="shared" si="93"/>
        <v>#REF!</v>
      </c>
      <c r="I381" s="261" t="e">
        <f t="shared" si="97"/>
        <v>#REF!</v>
      </c>
      <c r="J381" s="261" t="e">
        <f t="shared" si="94"/>
        <v>#REF!</v>
      </c>
      <c r="K381" s="261" t="e">
        <f t="shared" si="95"/>
        <v>#REF!</v>
      </c>
      <c r="L381" s="261" t="e">
        <f t="shared" si="96"/>
        <v>#REF!</v>
      </c>
      <c r="M381" s="261" t="e">
        <f t="shared" si="96"/>
        <v>#REF!</v>
      </c>
      <c r="N381" s="160">
        <f t="shared" ref="N381:N397" si="109">F381*G381</f>
        <v>0</v>
      </c>
      <c r="O381" s="12"/>
      <c r="P381" s="215" t="s">
        <v>2278</v>
      </c>
      <c r="Q381" s="149" t="str">
        <f t="shared" si="103"/>
        <v>E0005</v>
      </c>
      <c r="R381" s="157" t="s">
        <v>1285</v>
      </c>
      <c r="S381" s="162" t="s">
        <v>3666</v>
      </c>
      <c r="T381" s="152">
        <v>1</v>
      </c>
      <c r="U381" s="19"/>
      <c r="V381" s="159">
        <v>12.15</v>
      </c>
      <c r="W381" s="261" t="e">
        <f t="shared" si="88"/>
        <v>#REF!</v>
      </c>
      <c r="X381" s="261" t="e">
        <f t="shared" si="89"/>
        <v>#REF!</v>
      </c>
      <c r="Y381" s="261" t="e">
        <f t="shared" si="90"/>
        <v>#REF!</v>
      </c>
      <c r="Z381" s="261" t="e">
        <f t="shared" si="91"/>
        <v>#REF!</v>
      </c>
      <c r="AA381" s="261" t="e">
        <f t="shared" si="92"/>
        <v>#REF!</v>
      </c>
      <c r="AB381" s="261" t="e">
        <f t="shared" si="92"/>
        <v>#REF!</v>
      </c>
      <c r="AC381" s="160">
        <f t="shared" si="107"/>
        <v>0</v>
      </c>
    </row>
    <row r="382" spans="1:29" s="3" customFormat="1" x14ac:dyDescent="0.25">
      <c r="A382" s="148" t="s">
        <v>4128</v>
      </c>
      <c r="B382" s="156" t="str">
        <f t="shared" si="108"/>
        <v>A0007</v>
      </c>
      <c r="C382" s="150" t="s">
        <v>894</v>
      </c>
      <c r="D382" s="157" t="s">
        <v>3016</v>
      </c>
      <c r="E382" s="158">
        <v>1</v>
      </c>
      <c r="F382" s="125"/>
      <c r="G382" s="159">
        <v>46</v>
      </c>
      <c r="H382" s="261" t="e">
        <f t="shared" si="93"/>
        <v>#REF!</v>
      </c>
      <c r="I382" s="261" t="e">
        <f t="shared" si="97"/>
        <v>#REF!</v>
      </c>
      <c r="J382" s="261" t="e">
        <f t="shared" si="94"/>
        <v>#REF!</v>
      </c>
      <c r="K382" s="261" t="e">
        <f t="shared" si="95"/>
        <v>#REF!</v>
      </c>
      <c r="L382" s="261" t="e">
        <f t="shared" si="96"/>
        <v>#REF!</v>
      </c>
      <c r="M382" s="261" t="e">
        <f t="shared" si="96"/>
        <v>#REF!</v>
      </c>
      <c r="N382" s="160">
        <f t="shared" si="109"/>
        <v>0</v>
      </c>
      <c r="O382" s="12"/>
      <c r="P382" s="215" t="s">
        <v>2280</v>
      </c>
      <c r="Q382" s="149" t="str">
        <f t="shared" si="103"/>
        <v>E0009</v>
      </c>
      <c r="R382" s="157" t="s">
        <v>1286</v>
      </c>
      <c r="S382" s="162" t="s">
        <v>3667</v>
      </c>
      <c r="T382" s="152">
        <v>1</v>
      </c>
      <c r="U382" s="19"/>
      <c r="V382" s="159">
        <v>6.4</v>
      </c>
      <c r="W382" s="261" t="e">
        <f t="shared" si="88"/>
        <v>#REF!</v>
      </c>
      <c r="X382" s="261" t="e">
        <f t="shared" si="89"/>
        <v>#REF!</v>
      </c>
      <c r="Y382" s="261" t="e">
        <f t="shared" si="90"/>
        <v>#REF!</v>
      </c>
      <c r="Z382" s="261" t="e">
        <f t="shared" si="91"/>
        <v>#REF!</v>
      </c>
      <c r="AA382" s="261" t="e">
        <f t="shared" si="92"/>
        <v>#REF!</v>
      </c>
      <c r="AB382" s="261" t="e">
        <f t="shared" si="92"/>
        <v>#REF!</v>
      </c>
      <c r="AC382" s="160">
        <f t="shared" si="107"/>
        <v>0</v>
      </c>
    </row>
    <row r="383" spans="1:29" s="3" customFormat="1" x14ac:dyDescent="0.25">
      <c r="A383" s="148" t="s">
        <v>2283</v>
      </c>
      <c r="B383" s="156" t="str">
        <f t="shared" si="108"/>
        <v>A0005</v>
      </c>
      <c r="C383" s="150" t="s">
        <v>893</v>
      </c>
      <c r="D383" s="157" t="s">
        <v>3017</v>
      </c>
      <c r="E383" s="158">
        <v>1</v>
      </c>
      <c r="F383" s="125"/>
      <c r="G383" s="159">
        <v>17.95</v>
      </c>
      <c r="H383" s="261" t="e">
        <f t="shared" si="93"/>
        <v>#REF!</v>
      </c>
      <c r="I383" s="261" t="e">
        <f t="shared" si="97"/>
        <v>#REF!</v>
      </c>
      <c r="J383" s="261" t="e">
        <f t="shared" si="94"/>
        <v>#REF!</v>
      </c>
      <c r="K383" s="261" t="e">
        <f t="shared" si="95"/>
        <v>#REF!</v>
      </c>
      <c r="L383" s="261" t="e">
        <f t="shared" si="96"/>
        <v>#REF!</v>
      </c>
      <c r="M383" s="261" t="e">
        <f t="shared" si="96"/>
        <v>#REF!</v>
      </c>
      <c r="N383" s="160">
        <f t="shared" si="109"/>
        <v>0</v>
      </c>
      <c r="O383" s="12"/>
      <c r="P383" s="148" t="s">
        <v>2281</v>
      </c>
      <c r="Q383" s="149" t="str">
        <f t="shared" si="103"/>
        <v>E0010</v>
      </c>
      <c r="R383" s="150" t="s">
        <v>1287</v>
      </c>
      <c r="S383" s="162" t="s">
        <v>3668</v>
      </c>
      <c r="T383" s="152">
        <v>1</v>
      </c>
      <c r="U383" s="125"/>
      <c r="V383" s="159">
        <v>29.3</v>
      </c>
      <c r="W383" s="261" t="e">
        <f t="shared" si="88"/>
        <v>#REF!</v>
      </c>
      <c r="X383" s="261" t="e">
        <f t="shared" si="89"/>
        <v>#REF!</v>
      </c>
      <c r="Y383" s="261" t="e">
        <f t="shared" si="90"/>
        <v>#REF!</v>
      </c>
      <c r="Z383" s="261" t="e">
        <f t="shared" si="91"/>
        <v>#REF!</v>
      </c>
      <c r="AA383" s="261" t="e">
        <f t="shared" si="92"/>
        <v>#REF!</v>
      </c>
      <c r="AB383" s="261" t="e">
        <f t="shared" si="92"/>
        <v>#REF!</v>
      </c>
      <c r="AC383" s="160">
        <f t="shared" si="107"/>
        <v>0</v>
      </c>
    </row>
    <row r="384" spans="1:29" s="3" customFormat="1" x14ac:dyDescent="0.25">
      <c r="A384" s="148" t="s">
        <v>2285</v>
      </c>
      <c r="B384" s="156" t="str">
        <f t="shared" si="108"/>
        <v>A0010</v>
      </c>
      <c r="C384" s="150" t="s">
        <v>896</v>
      </c>
      <c r="D384" s="157" t="s">
        <v>3018</v>
      </c>
      <c r="E384" s="158">
        <v>1</v>
      </c>
      <c r="F384" s="125"/>
      <c r="G384" s="159">
        <v>34</v>
      </c>
      <c r="H384" s="261" t="e">
        <f t="shared" si="93"/>
        <v>#REF!</v>
      </c>
      <c r="I384" s="261" t="e">
        <f t="shared" si="97"/>
        <v>#REF!</v>
      </c>
      <c r="J384" s="261" t="e">
        <f t="shared" si="94"/>
        <v>#REF!</v>
      </c>
      <c r="K384" s="261" t="e">
        <f t="shared" si="95"/>
        <v>#REF!</v>
      </c>
      <c r="L384" s="261" t="e">
        <f t="shared" si="96"/>
        <v>#REF!</v>
      </c>
      <c r="M384" s="261" t="e">
        <f t="shared" si="96"/>
        <v>#REF!</v>
      </c>
      <c r="N384" s="160">
        <f t="shared" si="109"/>
        <v>0</v>
      </c>
      <c r="O384" s="12"/>
      <c r="P384" s="148" t="s">
        <v>2282</v>
      </c>
      <c r="Q384" s="149" t="str">
        <f t="shared" si="103"/>
        <v>E0013</v>
      </c>
      <c r="R384" s="150" t="s">
        <v>1288</v>
      </c>
      <c r="S384" s="162" t="s">
        <v>3669</v>
      </c>
      <c r="T384" s="152">
        <v>1</v>
      </c>
      <c r="U384" s="125"/>
      <c r="V384" s="159">
        <v>31.3</v>
      </c>
      <c r="W384" s="261" t="e">
        <f t="shared" si="88"/>
        <v>#REF!</v>
      </c>
      <c r="X384" s="261" t="e">
        <f t="shared" si="89"/>
        <v>#REF!</v>
      </c>
      <c r="Y384" s="261" t="e">
        <f t="shared" si="90"/>
        <v>#REF!</v>
      </c>
      <c r="Z384" s="261" t="e">
        <f t="shared" si="91"/>
        <v>#REF!</v>
      </c>
      <c r="AA384" s="261" t="e">
        <f t="shared" si="92"/>
        <v>#REF!</v>
      </c>
      <c r="AB384" s="261" t="e">
        <f t="shared" si="92"/>
        <v>#REF!</v>
      </c>
      <c r="AC384" s="160">
        <f t="shared" si="107"/>
        <v>0</v>
      </c>
    </row>
    <row r="385" spans="1:29" s="3" customFormat="1" x14ac:dyDescent="0.25">
      <c r="A385" s="148" t="s">
        <v>2287</v>
      </c>
      <c r="B385" s="156" t="str">
        <f t="shared" si="108"/>
        <v>A0009</v>
      </c>
      <c r="C385" s="150" t="s">
        <v>895</v>
      </c>
      <c r="D385" s="157" t="s">
        <v>3019</v>
      </c>
      <c r="E385" s="158">
        <v>1</v>
      </c>
      <c r="F385" s="125"/>
      <c r="G385" s="159">
        <v>7.5</v>
      </c>
      <c r="H385" s="261" t="e">
        <f t="shared" si="93"/>
        <v>#REF!</v>
      </c>
      <c r="I385" s="261" t="e">
        <f t="shared" si="97"/>
        <v>#REF!</v>
      </c>
      <c r="J385" s="261" t="e">
        <f t="shared" si="94"/>
        <v>#REF!</v>
      </c>
      <c r="K385" s="261" t="e">
        <f t="shared" si="95"/>
        <v>#REF!</v>
      </c>
      <c r="L385" s="261" t="e">
        <f t="shared" si="96"/>
        <v>#REF!</v>
      </c>
      <c r="M385" s="261" t="e">
        <f t="shared" si="96"/>
        <v>#REF!</v>
      </c>
      <c r="N385" s="160">
        <f t="shared" si="109"/>
        <v>0</v>
      </c>
      <c r="O385" s="12"/>
      <c r="P385" s="215" t="s">
        <v>2284</v>
      </c>
      <c r="Q385" s="149" t="str">
        <f t="shared" si="103"/>
        <v>E0020</v>
      </c>
      <c r="R385" s="157" t="s">
        <v>1289</v>
      </c>
      <c r="S385" s="162" t="s">
        <v>3670</v>
      </c>
      <c r="T385" s="152">
        <v>1</v>
      </c>
      <c r="U385" s="19"/>
      <c r="V385" s="159">
        <v>8.6</v>
      </c>
      <c r="W385" s="261" t="e">
        <f t="shared" si="88"/>
        <v>#REF!</v>
      </c>
      <c r="X385" s="261" t="e">
        <f t="shared" si="89"/>
        <v>#REF!</v>
      </c>
      <c r="Y385" s="261" t="e">
        <f t="shared" si="90"/>
        <v>#REF!</v>
      </c>
      <c r="Z385" s="261" t="e">
        <f t="shared" si="91"/>
        <v>#REF!</v>
      </c>
      <c r="AA385" s="261" t="e">
        <f t="shared" si="92"/>
        <v>#REF!</v>
      </c>
      <c r="AB385" s="261" t="e">
        <f t="shared" si="92"/>
        <v>#REF!</v>
      </c>
      <c r="AC385" s="160">
        <f t="shared" si="107"/>
        <v>0</v>
      </c>
    </row>
    <row r="386" spans="1:29" s="3" customFormat="1" x14ac:dyDescent="0.25">
      <c r="A386" s="148" t="s">
        <v>2289</v>
      </c>
      <c r="B386" s="156" t="str">
        <f t="shared" si="108"/>
        <v>A0013</v>
      </c>
      <c r="C386" s="150" t="s">
        <v>897</v>
      </c>
      <c r="D386" s="157" t="s">
        <v>3020</v>
      </c>
      <c r="E386" s="158">
        <v>1</v>
      </c>
      <c r="F386" s="125"/>
      <c r="G386" s="159">
        <v>65.55</v>
      </c>
      <c r="H386" s="261" t="e">
        <f t="shared" si="93"/>
        <v>#REF!</v>
      </c>
      <c r="I386" s="261" t="e">
        <f t="shared" si="97"/>
        <v>#REF!</v>
      </c>
      <c r="J386" s="261" t="e">
        <f t="shared" si="94"/>
        <v>#REF!</v>
      </c>
      <c r="K386" s="261" t="e">
        <f t="shared" si="95"/>
        <v>#REF!</v>
      </c>
      <c r="L386" s="261" t="e">
        <f t="shared" si="96"/>
        <v>#REF!</v>
      </c>
      <c r="M386" s="261" t="e">
        <f t="shared" si="96"/>
        <v>#REF!</v>
      </c>
      <c r="N386" s="160">
        <f t="shared" si="109"/>
        <v>0</v>
      </c>
      <c r="O386" s="12"/>
      <c r="P386" s="148" t="s">
        <v>2286</v>
      </c>
      <c r="Q386" s="149" t="str">
        <f t="shared" si="103"/>
        <v>V0003</v>
      </c>
      <c r="R386" s="150" t="s">
        <v>1603</v>
      </c>
      <c r="S386" s="162" t="s">
        <v>3671</v>
      </c>
      <c r="T386" s="152">
        <v>1</v>
      </c>
      <c r="U386" s="125"/>
      <c r="V386" s="159">
        <v>6.15</v>
      </c>
      <c r="W386" s="261" t="e">
        <f t="shared" ref="W386:W449" si="110">VLOOKUP($R386,items,2,FALSE)</f>
        <v>#REF!</v>
      </c>
      <c r="X386" s="261" t="e">
        <f t="shared" ref="X386:X449" si="111">V386-W386</f>
        <v>#REF!</v>
      </c>
      <c r="Y386" s="261" t="e">
        <f t="shared" ref="Y386:Y449" si="112">VLOOKUP($R386,items,3,FALSE)</f>
        <v>#REF!</v>
      </c>
      <c r="Z386" s="261" t="e">
        <f t="shared" ref="Z386:Z449" si="113">VLOOKUP($R386,items,4,FALSE)</f>
        <v>#REF!</v>
      </c>
      <c r="AA386" s="261" t="e">
        <f t="shared" ref="AA386:AB449" si="114">VLOOKUP($R386,items,5,FALSE)</f>
        <v>#REF!</v>
      </c>
      <c r="AB386" s="261" t="e">
        <f t="shared" si="114"/>
        <v>#REF!</v>
      </c>
      <c r="AC386" s="160">
        <f t="shared" si="107"/>
        <v>0</v>
      </c>
    </row>
    <row r="387" spans="1:29" s="3" customFormat="1" x14ac:dyDescent="0.25">
      <c r="A387" s="148" t="s">
        <v>2291</v>
      </c>
      <c r="B387" s="156" t="str">
        <f t="shared" si="108"/>
        <v>A0307</v>
      </c>
      <c r="C387" s="150" t="s">
        <v>907</v>
      </c>
      <c r="D387" s="157" t="s">
        <v>3021</v>
      </c>
      <c r="E387" s="158">
        <v>1</v>
      </c>
      <c r="F387" s="125"/>
      <c r="G387" s="159">
        <v>58.900000000000006</v>
      </c>
      <c r="H387" s="261" t="e">
        <f t="shared" ref="H387:H450" si="115">VLOOKUP($C387,items,2,FALSE)</f>
        <v>#REF!</v>
      </c>
      <c r="I387" s="261" t="e">
        <f t="shared" si="97"/>
        <v>#REF!</v>
      </c>
      <c r="J387" s="261" t="e">
        <f t="shared" ref="J387:J450" si="116">VLOOKUP($C387,items,3,FALSE)</f>
        <v>#REF!</v>
      </c>
      <c r="K387" s="261" t="e">
        <f t="shared" ref="K387:K450" si="117">VLOOKUP($C387,items,4,FALSE)</f>
        <v>#REF!</v>
      </c>
      <c r="L387" s="261" t="e">
        <f t="shared" ref="L387:M450" si="118">VLOOKUP($C387,items,5,FALSE)</f>
        <v>#REF!</v>
      </c>
      <c r="M387" s="261" t="e">
        <f t="shared" si="118"/>
        <v>#REF!</v>
      </c>
      <c r="N387" s="160">
        <f t="shared" si="109"/>
        <v>0</v>
      </c>
      <c r="O387" s="12"/>
      <c r="P387" s="148" t="s">
        <v>2288</v>
      </c>
      <c r="Q387" s="149" t="str">
        <f t="shared" si="103"/>
        <v>AP7375</v>
      </c>
      <c r="R387" s="150" t="s">
        <v>1128</v>
      </c>
      <c r="S387" s="162" t="s">
        <v>3672</v>
      </c>
      <c r="T387" s="152">
        <v>1</v>
      </c>
      <c r="U387" s="125"/>
      <c r="V387" s="159">
        <v>42.800000000000004</v>
      </c>
      <c r="W387" s="261" t="e">
        <f t="shared" si="110"/>
        <v>#REF!</v>
      </c>
      <c r="X387" s="261" t="e">
        <f t="shared" si="111"/>
        <v>#REF!</v>
      </c>
      <c r="Y387" s="261" t="e">
        <f t="shared" si="112"/>
        <v>#REF!</v>
      </c>
      <c r="Z387" s="261" t="e">
        <f t="shared" si="113"/>
        <v>#REF!</v>
      </c>
      <c r="AA387" s="261" t="e">
        <f t="shared" si="114"/>
        <v>#REF!</v>
      </c>
      <c r="AB387" s="261" t="e">
        <f t="shared" si="114"/>
        <v>#REF!</v>
      </c>
      <c r="AC387" s="160">
        <f t="shared" si="107"/>
        <v>0</v>
      </c>
    </row>
    <row r="388" spans="1:29" s="3" customFormat="1" x14ac:dyDescent="0.25">
      <c r="A388" s="148" t="s">
        <v>2293</v>
      </c>
      <c r="B388" s="156" t="str">
        <f t="shared" si="108"/>
        <v>A0126</v>
      </c>
      <c r="C388" s="150" t="s">
        <v>904</v>
      </c>
      <c r="D388" s="157" t="s">
        <v>3022</v>
      </c>
      <c r="E388" s="158">
        <v>1</v>
      </c>
      <c r="F388" s="125"/>
      <c r="G388" s="159">
        <v>39.450000000000003</v>
      </c>
      <c r="H388" s="261" t="e">
        <f t="shared" si="115"/>
        <v>#REF!</v>
      </c>
      <c r="I388" s="261" t="e">
        <f t="shared" ref="I388:I451" si="119">G388-H388</f>
        <v>#REF!</v>
      </c>
      <c r="J388" s="261" t="e">
        <f t="shared" si="116"/>
        <v>#REF!</v>
      </c>
      <c r="K388" s="261" t="e">
        <f t="shared" si="117"/>
        <v>#REF!</v>
      </c>
      <c r="L388" s="261" t="e">
        <f t="shared" si="118"/>
        <v>#REF!</v>
      </c>
      <c r="M388" s="261" t="e">
        <f t="shared" si="118"/>
        <v>#REF!</v>
      </c>
      <c r="N388" s="160">
        <f t="shared" si="109"/>
        <v>0</v>
      </c>
      <c r="O388" s="12"/>
      <c r="P388" s="215" t="s">
        <v>2290</v>
      </c>
      <c r="Q388" s="149" t="str">
        <f t="shared" si="103"/>
        <v>G0050</v>
      </c>
      <c r="R388" s="157" t="s">
        <v>1380</v>
      </c>
      <c r="S388" s="162" t="s">
        <v>3673</v>
      </c>
      <c r="T388" s="152">
        <v>1</v>
      </c>
      <c r="U388" s="19"/>
      <c r="V388" s="159">
        <v>8</v>
      </c>
      <c r="W388" s="261" t="e">
        <f t="shared" si="110"/>
        <v>#REF!</v>
      </c>
      <c r="X388" s="261" t="e">
        <f t="shared" si="111"/>
        <v>#REF!</v>
      </c>
      <c r="Y388" s="261" t="e">
        <f t="shared" si="112"/>
        <v>#REF!</v>
      </c>
      <c r="Z388" s="261" t="e">
        <f t="shared" si="113"/>
        <v>#REF!</v>
      </c>
      <c r="AA388" s="261" t="e">
        <f t="shared" si="114"/>
        <v>#REF!</v>
      </c>
      <c r="AB388" s="261" t="e">
        <f t="shared" si="114"/>
        <v>#REF!</v>
      </c>
      <c r="AC388" s="160">
        <f t="shared" si="107"/>
        <v>0</v>
      </c>
    </row>
    <row r="389" spans="1:29" s="3" customFormat="1" x14ac:dyDescent="0.25">
      <c r="A389" s="148" t="s">
        <v>2295</v>
      </c>
      <c r="B389" s="156" t="str">
        <f t="shared" si="108"/>
        <v>A0111</v>
      </c>
      <c r="C389" s="150" t="s">
        <v>903</v>
      </c>
      <c r="D389" s="157" t="s">
        <v>3023</v>
      </c>
      <c r="E389" s="158">
        <v>1</v>
      </c>
      <c r="F389" s="125"/>
      <c r="G389" s="159">
        <v>10.25</v>
      </c>
      <c r="H389" s="261" t="e">
        <f t="shared" si="115"/>
        <v>#REF!</v>
      </c>
      <c r="I389" s="261" t="e">
        <f t="shared" si="119"/>
        <v>#REF!</v>
      </c>
      <c r="J389" s="261" t="e">
        <f t="shared" si="116"/>
        <v>#REF!</v>
      </c>
      <c r="K389" s="261" t="e">
        <f t="shared" si="117"/>
        <v>#REF!</v>
      </c>
      <c r="L389" s="261" t="e">
        <f t="shared" si="118"/>
        <v>#REF!</v>
      </c>
      <c r="M389" s="261" t="e">
        <f t="shared" si="118"/>
        <v>#REF!</v>
      </c>
      <c r="N389" s="160">
        <f t="shared" si="109"/>
        <v>0</v>
      </c>
      <c r="O389" s="12"/>
      <c r="P389" s="148" t="s">
        <v>2292</v>
      </c>
      <c r="Q389" s="149" t="str">
        <f t="shared" si="103"/>
        <v>T0004</v>
      </c>
      <c r="R389" s="150" t="s">
        <v>1594</v>
      </c>
      <c r="S389" s="162" t="s">
        <v>3674</v>
      </c>
      <c r="T389" s="152">
        <v>1</v>
      </c>
      <c r="U389" s="125"/>
      <c r="V389" s="159">
        <v>20.25</v>
      </c>
      <c r="W389" s="261" t="e">
        <f t="shared" si="110"/>
        <v>#REF!</v>
      </c>
      <c r="X389" s="261" t="e">
        <f t="shared" si="111"/>
        <v>#REF!</v>
      </c>
      <c r="Y389" s="261" t="e">
        <f t="shared" si="112"/>
        <v>#REF!</v>
      </c>
      <c r="Z389" s="261" t="e">
        <f t="shared" si="113"/>
        <v>#REF!</v>
      </c>
      <c r="AA389" s="261" t="e">
        <f t="shared" si="114"/>
        <v>#REF!</v>
      </c>
      <c r="AB389" s="261" t="e">
        <f t="shared" si="114"/>
        <v>#REF!</v>
      </c>
      <c r="AC389" s="160">
        <f t="shared" si="107"/>
        <v>0</v>
      </c>
    </row>
    <row r="390" spans="1:29" s="3" customFormat="1" x14ac:dyDescent="0.25">
      <c r="A390" s="148" t="s">
        <v>2297</v>
      </c>
      <c r="B390" s="156" t="str">
        <f t="shared" si="108"/>
        <v>A0019</v>
      </c>
      <c r="C390" s="150" t="s">
        <v>898</v>
      </c>
      <c r="D390" s="157" t="s">
        <v>3024</v>
      </c>
      <c r="E390" s="158">
        <v>1</v>
      </c>
      <c r="F390" s="125"/>
      <c r="G390" s="159">
        <v>3.25</v>
      </c>
      <c r="H390" s="261" t="e">
        <f t="shared" si="115"/>
        <v>#REF!</v>
      </c>
      <c r="I390" s="261" t="e">
        <f t="shared" si="119"/>
        <v>#REF!</v>
      </c>
      <c r="J390" s="261" t="e">
        <f t="shared" si="116"/>
        <v>#REF!</v>
      </c>
      <c r="K390" s="261" t="e">
        <f t="shared" si="117"/>
        <v>#REF!</v>
      </c>
      <c r="L390" s="261" t="e">
        <f t="shared" si="118"/>
        <v>#REF!</v>
      </c>
      <c r="M390" s="261" t="e">
        <f t="shared" si="118"/>
        <v>#REF!</v>
      </c>
      <c r="N390" s="160">
        <f t="shared" si="109"/>
        <v>0</v>
      </c>
      <c r="O390" s="12"/>
      <c r="P390" s="215" t="s">
        <v>2294</v>
      </c>
      <c r="Q390" s="149" t="str">
        <f t="shared" si="103"/>
        <v>G0007</v>
      </c>
      <c r="R390" s="157" t="s">
        <v>1377</v>
      </c>
      <c r="S390" s="162" t="s">
        <v>3675</v>
      </c>
      <c r="T390" s="152">
        <v>1</v>
      </c>
      <c r="U390" s="19"/>
      <c r="V390" s="159">
        <v>12.9</v>
      </c>
      <c r="W390" s="261" t="e">
        <f t="shared" si="110"/>
        <v>#REF!</v>
      </c>
      <c r="X390" s="261" t="e">
        <f t="shared" si="111"/>
        <v>#REF!</v>
      </c>
      <c r="Y390" s="261" t="e">
        <f t="shared" si="112"/>
        <v>#REF!</v>
      </c>
      <c r="Z390" s="261" t="e">
        <f t="shared" si="113"/>
        <v>#REF!</v>
      </c>
      <c r="AA390" s="261" t="e">
        <f t="shared" si="114"/>
        <v>#REF!</v>
      </c>
      <c r="AB390" s="261" t="e">
        <f t="shared" si="114"/>
        <v>#REF!</v>
      </c>
      <c r="AC390" s="160">
        <f t="shared" si="107"/>
        <v>0</v>
      </c>
    </row>
    <row r="391" spans="1:29" s="3" customFormat="1" x14ac:dyDescent="0.25">
      <c r="A391" s="148" t="s">
        <v>2299</v>
      </c>
      <c r="B391" s="156" t="str">
        <f t="shared" si="108"/>
        <v>A0023</v>
      </c>
      <c r="C391" s="150" t="s">
        <v>899</v>
      </c>
      <c r="D391" s="157" t="s">
        <v>4010</v>
      </c>
      <c r="E391" s="158">
        <v>1</v>
      </c>
      <c r="F391" s="125"/>
      <c r="G391" s="159">
        <v>16.650000000000002</v>
      </c>
      <c r="H391" s="261" t="e">
        <f t="shared" si="115"/>
        <v>#REF!</v>
      </c>
      <c r="I391" s="261" t="e">
        <f t="shared" si="119"/>
        <v>#REF!</v>
      </c>
      <c r="J391" s="261" t="e">
        <f t="shared" si="116"/>
        <v>#REF!</v>
      </c>
      <c r="K391" s="261" t="e">
        <f t="shared" si="117"/>
        <v>#REF!</v>
      </c>
      <c r="L391" s="261" t="e">
        <f t="shared" si="118"/>
        <v>#REF!</v>
      </c>
      <c r="M391" s="261" t="e">
        <f t="shared" si="118"/>
        <v>#REF!</v>
      </c>
      <c r="N391" s="160">
        <f t="shared" si="109"/>
        <v>0</v>
      </c>
      <c r="O391" s="12"/>
      <c r="P391" s="215" t="s">
        <v>2296</v>
      </c>
      <c r="Q391" s="149" t="str">
        <f t="shared" si="103"/>
        <v>G0009</v>
      </c>
      <c r="R391" s="157" t="s">
        <v>1378</v>
      </c>
      <c r="S391" s="162" t="s">
        <v>3676</v>
      </c>
      <c r="T391" s="152">
        <v>1</v>
      </c>
      <c r="U391" s="19"/>
      <c r="V391" s="159">
        <v>11.15</v>
      </c>
      <c r="W391" s="261" t="e">
        <f t="shared" si="110"/>
        <v>#REF!</v>
      </c>
      <c r="X391" s="261" t="e">
        <f t="shared" si="111"/>
        <v>#REF!</v>
      </c>
      <c r="Y391" s="261" t="e">
        <f t="shared" si="112"/>
        <v>#REF!</v>
      </c>
      <c r="Z391" s="261" t="e">
        <f t="shared" si="113"/>
        <v>#REF!</v>
      </c>
      <c r="AA391" s="261" t="e">
        <f t="shared" si="114"/>
        <v>#REF!</v>
      </c>
      <c r="AB391" s="261" t="e">
        <f t="shared" si="114"/>
        <v>#REF!</v>
      </c>
      <c r="AC391" s="160">
        <f t="shared" si="107"/>
        <v>0</v>
      </c>
    </row>
    <row r="392" spans="1:29" s="3" customFormat="1" x14ac:dyDescent="0.25">
      <c r="A392" s="148" t="s">
        <v>2301</v>
      </c>
      <c r="B392" s="156" t="str">
        <f t="shared" si="108"/>
        <v>A0222</v>
      </c>
      <c r="C392" s="150" t="s">
        <v>906</v>
      </c>
      <c r="D392" s="157" t="s">
        <v>3025</v>
      </c>
      <c r="E392" s="158">
        <v>1</v>
      </c>
      <c r="F392" s="125"/>
      <c r="G392" s="159">
        <v>37.5</v>
      </c>
      <c r="H392" s="261" t="e">
        <f t="shared" si="115"/>
        <v>#REF!</v>
      </c>
      <c r="I392" s="261" t="e">
        <f t="shared" si="119"/>
        <v>#REF!</v>
      </c>
      <c r="J392" s="261" t="e">
        <f t="shared" si="116"/>
        <v>#REF!</v>
      </c>
      <c r="K392" s="261" t="e">
        <f t="shared" si="117"/>
        <v>#REF!</v>
      </c>
      <c r="L392" s="261" t="e">
        <f t="shared" si="118"/>
        <v>#REF!</v>
      </c>
      <c r="M392" s="261" t="e">
        <f t="shared" si="118"/>
        <v>#REF!</v>
      </c>
      <c r="N392" s="160">
        <f t="shared" si="109"/>
        <v>0</v>
      </c>
      <c r="O392" s="12"/>
      <c r="P392" s="215" t="s">
        <v>2298</v>
      </c>
      <c r="Q392" s="149" t="str">
        <f t="shared" si="103"/>
        <v>G0010</v>
      </c>
      <c r="R392" s="157" t="s">
        <v>1379</v>
      </c>
      <c r="S392" s="162" t="s">
        <v>3677</v>
      </c>
      <c r="T392" s="152">
        <v>1</v>
      </c>
      <c r="U392" s="19"/>
      <c r="V392" s="159">
        <v>19.05</v>
      </c>
      <c r="W392" s="261" t="e">
        <f t="shared" si="110"/>
        <v>#REF!</v>
      </c>
      <c r="X392" s="261" t="e">
        <f t="shared" si="111"/>
        <v>#REF!</v>
      </c>
      <c r="Y392" s="261" t="e">
        <f t="shared" si="112"/>
        <v>#REF!</v>
      </c>
      <c r="Z392" s="261" t="e">
        <f t="shared" si="113"/>
        <v>#REF!</v>
      </c>
      <c r="AA392" s="261" t="e">
        <f t="shared" si="114"/>
        <v>#REF!</v>
      </c>
      <c r="AB392" s="261" t="e">
        <f t="shared" si="114"/>
        <v>#REF!</v>
      </c>
      <c r="AC392" s="160">
        <f t="shared" si="107"/>
        <v>0</v>
      </c>
    </row>
    <row r="393" spans="1:29" s="3" customFormat="1" x14ac:dyDescent="0.25">
      <c r="A393" s="148" t="s">
        <v>2303</v>
      </c>
      <c r="B393" s="156" t="str">
        <f t="shared" si="108"/>
        <v>A0178</v>
      </c>
      <c r="C393" s="150" t="s">
        <v>905</v>
      </c>
      <c r="D393" s="157" t="s">
        <v>3026</v>
      </c>
      <c r="E393" s="158">
        <v>1</v>
      </c>
      <c r="F393" s="125"/>
      <c r="G393" s="159">
        <v>5.95</v>
      </c>
      <c r="H393" s="261" t="e">
        <f t="shared" si="115"/>
        <v>#REF!</v>
      </c>
      <c r="I393" s="261" t="e">
        <f t="shared" si="119"/>
        <v>#REF!</v>
      </c>
      <c r="J393" s="261" t="e">
        <f t="shared" si="116"/>
        <v>#REF!</v>
      </c>
      <c r="K393" s="261" t="e">
        <f t="shared" si="117"/>
        <v>#REF!</v>
      </c>
      <c r="L393" s="261" t="e">
        <f t="shared" si="118"/>
        <v>#REF!</v>
      </c>
      <c r="M393" s="261" t="e">
        <f t="shared" si="118"/>
        <v>#REF!</v>
      </c>
      <c r="N393" s="160">
        <f t="shared" si="109"/>
        <v>0</v>
      </c>
      <c r="O393" s="12"/>
      <c r="P393" s="215" t="s">
        <v>2300</v>
      </c>
      <c r="Q393" s="149" t="str">
        <f t="shared" si="103"/>
        <v>H0002</v>
      </c>
      <c r="R393" s="157" t="s">
        <v>1408</v>
      </c>
      <c r="S393" s="162" t="s">
        <v>3678</v>
      </c>
      <c r="T393" s="152">
        <v>1</v>
      </c>
      <c r="U393" s="19"/>
      <c r="V393" s="159">
        <v>12.100000000000001</v>
      </c>
      <c r="W393" s="261" t="e">
        <f t="shared" si="110"/>
        <v>#REF!</v>
      </c>
      <c r="X393" s="261" t="e">
        <f t="shared" si="111"/>
        <v>#REF!</v>
      </c>
      <c r="Y393" s="261" t="e">
        <f t="shared" si="112"/>
        <v>#REF!</v>
      </c>
      <c r="Z393" s="261" t="e">
        <f t="shared" si="113"/>
        <v>#REF!</v>
      </c>
      <c r="AA393" s="261" t="e">
        <f t="shared" si="114"/>
        <v>#REF!</v>
      </c>
      <c r="AB393" s="261" t="e">
        <f t="shared" si="114"/>
        <v>#REF!</v>
      </c>
      <c r="AC393" s="160">
        <f t="shared" si="107"/>
        <v>0</v>
      </c>
    </row>
    <row r="394" spans="1:29" s="3" customFormat="1" x14ac:dyDescent="0.25">
      <c r="A394" s="148" t="s">
        <v>2305</v>
      </c>
      <c r="B394" s="156" t="str">
        <f t="shared" si="108"/>
        <v>A0045</v>
      </c>
      <c r="C394" s="150" t="s">
        <v>900</v>
      </c>
      <c r="D394" s="157" t="s">
        <v>3027</v>
      </c>
      <c r="E394" s="158">
        <v>1</v>
      </c>
      <c r="F394" s="125"/>
      <c r="G394" s="159">
        <v>8.15</v>
      </c>
      <c r="H394" s="261" t="e">
        <f t="shared" si="115"/>
        <v>#REF!</v>
      </c>
      <c r="I394" s="261" t="e">
        <f t="shared" si="119"/>
        <v>#REF!</v>
      </c>
      <c r="J394" s="261" t="e">
        <f t="shared" si="116"/>
        <v>#REF!</v>
      </c>
      <c r="K394" s="261" t="e">
        <f t="shared" si="117"/>
        <v>#REF!</v>
      </c>
      <c r="L394" s="261" t="e">
        <f t="shared" si="118"/>
        <v>#REF!</v>
      </c>
      <c r="M394" s="261" t="e">
        <f t="shared" si="118"/>
        <v>#REF!</v>
      </c>
      <c r="N394" s="160">
        <f t="shared" si="109"/>
        <v>0</v>
      </c>
      <c r="O394" s="12"/>
      <c r="P394" s="148" t="s">
        <v>2302</v>
      </c>
      <c r="Q394" s="149" t="str">
        <f t="shared" si="103"/>
        <v>H0004</v>
      </c>
      <c r="R394" s="150" t="s">
        <v>1409</v>
      </c>
      <c r="S394" s="162" t="s">
        <v>3679</v>
      </c>
      <c r="T394" s="152">
        <v>1</v>
      </c>
      <c r="U394" s="125"/>
      <c r="V394" s="159">
        <v>17.2</v>
      </c>
      <c r="W394" s="261" t="e">
        <f t="shared" si="110"/>
        <v>#REF!</v>
      </c>
      <c r="X394" s="261" t="e">
        <f t="shared" si="111"/>
        <v>#REF!</v>
      </c>
      <c r="Y394" s="261" t="e">
        <f t="shared" si="112"/>
        <v>#REF!</v>
      </c>
      <c r="Z394" s="261" t="e">
        <f t="shared" si="113"/>
        <v>#REF!</v>
      </c>
      <c r="AA394" s="261" t="e">
        <f t="shared" si="114"/>
        <v>#REF!</v>
      </c>
      <c r="AB394" s="261" t="e">
        <f t="shared" si="114"/>
        <v>#REF!</v>
      </c>
      <c r="AC394" s="160">
        <f t="shared" si="107"/>
        <v>0</v>
      </c>
    </row>
    <row r="395" spans="1:29" s="3" customFormat="1" x14ac:dyDescent="0.25">
      <c r="A395" s="148" t="s">
        <v>2307</v>
      </c>
      <c r="B395" s="156" t="str">
        <f t="shared" si="108"/>
        <v>A0056</v>
      </c>
      <c r="C395" s="150" t="s">
        <v>902</v>
      </c>
      <c r="D395" s="157" t="s">
        <v>3028</v>
      </c>
      <c r="E395" s="158">
        <v>1</v>
      </c>
      <c r="F395" s="125"/>
      <c r="G395" s="159">
        <v>10.4</v>
      </c>
      <c r="H395" s="261" t="e">
        <f t="shared" si="115"/>
        <v>#REF!</v>
      </c>
      <c r="I395" s="261" t="e">
        <f t="shared" si="119"/>
        <v>#REF!</v>
      </c>
      <c r="J395" s="261" t="e">
        <f t="shared" si="116"/>
        <v>#REF!</v>
      </c>
      <c r="K395" s="261" t="e">
        <f t="shared" si="117"/>
        <v>#REF!</v>
      </c>
      <c r="L395" s="261" t="e">
        <f t="shared" si="118"/>
        <v>#REF!</v>
      </c>
      <c r="M395" s="261" t="e">
        <f t="shared" si="118"/>
        <v>#REF!</v>
      </c>
      <c r="N395" s="160">
        <f t="shared" si="109"/>
        <v>0</v>
      </c>
      <c r="O395" s="12"/>
      <c r="P395" s="215" t="s">
        <v>2304</v>
      </c>
      <c r="Q395" s="149" t="str">
        <f t="shared" si="103"/>
        <v>H0006</v>
      </c>
      <c r="R395" s="157" t="s">
        <v>1410</v>
      </c>
      <c r="S395" s="162" t="s">
        <v>3680</v>
      </c>
      <c r="T395" s="152">
        <v>1</v>
      </c>
      <c r="U395" s="19"/>
      <c r="V395" s="159">
        <v>38.450000000000003</v>
      </c>
      <c r="W395" s="261" t="e">
        <f t="shared" si="110"/>
        <v>#REF!</v>
      </c>
      <c r="X395" s="261" t="e">
        <f t="shared" si="111"/>
        <v>#REF!</v>
      </c>
      <c r="Y395" s="261" t="e">
        <f t="shared" si="112"/>
        <v>#REF!</v>
      </c>
      <c r="Z395" s="261" t="e">
        <f t="shared" si="113"/>
        <v>#REF!</v>
      </c>
      <c r="AA395" s="261" t="e">
        <f t="shared" si="114"/>
        <v>#REF!</v>
      </c>
      <c r="AB395" s="261" t="e">
        <f t="shared" si="114"/>
        <v>#REF!</v>
      </c>
      <c r="AC395" s="160">
        <f t="shared" si="107"/>
        <v>0</v>
      </c>
    </row>
    <row r="396" spans="1:29" s="3" customFormat="1" x14ac:dyDescent="0.25">
      <c r="A396" s="148" t="s">
        <v>2309</v>
      </c>
      <c r="B396" s="156" t="str">
        <f t="shared" si="108"/>
        <v>A0055</v>
      </c>
      <c r="C396" s="150" t="s">
        <v>901</v>
      </c>
      <c r="D396" s="157" t="s">
        <v>3029</v>
      </c>
      <c r="E396" s="158">
        <v>1</v>
      </c>
      <c r="F396" s="125"/>
      <c r="G396" s="159">
        <v>18.850000000000001</v>
      </c>
      <c r="H396" s="261" t="e">
        <f t="shared" si="115"/>
        <v>#REF!</v>
      </c>
      <c r="I396" s="261" t="e">
        <f t="shared" si="119"/>
        <v>#REF!</v>
      </c>
      <c r="J396" s="261" t="e">
        <f t="shared" si="116"/>
        <v>#REF!</v>
      </c>
      <c r="K396" s="261" t="e">
        <f t="shared" si="117"/>
        <v>#REF!</v>
      </c>
      <c r="L396" s="261" t="e">
        <f t="shared" si="118"/>
        <v>#REF!</v>
      </c>
      <c r="M396" s="261" t="e">
        <f t="shared" si="118"/>
        <v>#REF!</v>
      </c>
      <c r="N396" s="160">
        <f t="shared" si="109"/>
        <v>0</v>
      </c>
      <c r="O396" s="12"/>
      <c r="P396" s="148" t="s">
        <v>2306</v>
      </c>
      <c r="Q396" s="149" t="str">
        <f t="shared" si="103"/>
        <v>H0033</v>
      </c>
      <c r="R396" s="150" t="s">
        <v>1415</v>
      </c>
      <c r="S396" s="162" t="s">
        <v>3681</v>
      </c>
      <c r="T396" s="152">
        <v>1</v>
      </c>
      <c r="U396" s="125"/>
      <c r="V396" s="159">
        <v>8.65</v>
      </c>
      <c r="W396" s="261" t="e">
        <f t="shared" si="110"/>
        <v>#REF!</v>
      </c>
      <c r="X396" s="261" t="e">
        <f t="shared" si="111"/>
        <v>#REF!</v>
      </c>
      <c r="Y396" s="261" t="e">
        <f t="shared" si="112"/>
        <v>#REF!</v>
      </c>
      <c r="Z396" s="261" t="e">
        <f t="shared" si="113"/>
        <v>#REF!</v>
      </c>
      <c r="AA396" s="261" t="e">
        <f t="shared" si="114"/>
        <v>#REF!</v>
      </c>
      <c r="AB396" s="261" t="e">
        <f t="shared" si="114"/>
        <v>#REF!</v>
      </c>
      <c r="AC396" s="160">
        <f t="shared" si="107"/>
        <v>0</v>
      </c>
    </row>
    <row r="397" spans="1:29" s="107" customFormat="1" x14ac:dyDescent="0.25">
      <c r="A397" s="148" t="s">
        <v>2311</v>
      </c>
      <c r="B397" s="156" t="str">
        <f t="shared" si="108"/>
        <v>B0072</v>
      </c>
      <c r="C397" s="150" t="s">
        <v>1250</v>
      </c>
      <c r="D397" s="157" t="s">
        <v>3030</v>
      </c>
      <c r="E397" s="158">
        <v>1</v>
      </c>
      <c r="F397" s="125"/>
      <c r="G397" s="159">
        <v>17.900000000000002</v>
      </c>
      <c r="H397" s="261" t="e">
        <f t="shared" si="115"/>
        <v>#REF!</v>
      </c>
      <c r="I397" s="261" t="e">
        <f t="shared" si="119"/>
        <v>#REF!</v>
      </c>
      <c r="J397" s="261" t="e">
        <f t="shared" si="116"/>
        <v>#REF!</v>
      </c>
      <c r="K397" s="261" t="e">
        <f t="shared" si="117"/>
        <v>#REF!</v>
      </c>
      <c r="L397" s="261" t="e">
        <f t="shared" si="118"/>
        <v>#REF!</v>
      </c>
      <c r="M397" s="261" t="e">
        <f t="shared" si="118"/>
        <v>#REF!</v>
      </c>
      <c r="N397" s="160">
        <f t="shared" si="109"/>
        <v>0</v>
      </c>
      <c r="O397" s="12"/>
      <c r="P397" s="148" t="s">
        <v>2308</v>
      </c>
      <c r="Q397" s="149" t="str">
        <f t="shared" si="103"/>
        <v>H0056</v>
      </c>
      <c r="R397" s="150" t="s">
        <v>1418</v>
      </c>
      <c r="S397" s="162" t="s">
        <v>3682</v>
      </c>
      <c r="T397" s="152">
        <v>1</v>
      </c>
      <c r="U397" s="125"/>
      <c r="V397" s="159">
        <v>13.850000000000001</v>
      </c>
      <c r="W397" s="261" t="e">
        <f t="shared" si="110"/>
        <v>#REF!</v>
      </c>
      <c r="X397" s="261" t="e">
        <f t="shared" si="111"/>
        <v>#REF!</v>
      </c>
      <c r="Y397" s="261" t="e">
        <f t="shared" si="112"/>
        <v>#REF!</v>
      </c>
      <c r="Z397" s="261" t="e">
        <f t="shared" si="113"/>
        <v>#REF!</v>
      </c>
      <c r="AA397" s="261" t="e">
        <f t="shared" si="114"/>
        <v>#REF!</v>
      </c>
      <c r="AB397" s="261" t="e">
        <f t="shared" si="114"/>
        <v>#REF!</v>
      </c>
      <c r="AC397" s="160">
        <f t="shared" si="107"/>
        <v>0</v>
      </c>
    </row>
    <row r="398" spans="1:29" s="3" customFormat="1" x14ac:dyDescent="0.25">
      <c r="A398" s="148"/>
      <c r="B398" s="149"/>
      <c r="C398" s="150"/>
      <c r="D398" s="157"/>
      <c r="E398" s="158"/>
      <c r="F398" s="125"/>
      <c r="G398" s="159"/>
      <c r="H398" s="261" t="e">
        <f t="shared" si="115"/>
        <v>#REF!</v>
      </c>
      <c r="I398" s="261" t="e">
        <f t="shared" si="119"/>
        <v>#REF!</v>
      </c>
      <c r="J398" s="261" t="e">
        <f t="shared" si="116"/>
        <v>#REF!</v>
      </c>
      <c r="K398" s="261" t="e">
        <f t="shared" si="117"/>
        <v>#REF!</v>
      </c>
      <c r="L398" s="261" t="e">
        <f t="shared" si="118"/>
        <v>#REF!</v>
      </c>
      <c r="M398" s="261" t="e">
        <f t="shared" si="118"/>
        <v>#REF!</v>
      </c>
      <c r="N398" s="160"/>
      <c r="O398" s="12"/>
      <c r="P398" s="215" t="s">
        <v>2310</v>
      </c>
      <c r="Q398" s="149" t="str">
        <f t="shared" si="103"/>
        <v>H0013</v>
      </c>
      <c r="R398" s="157" t="s">
        <v>1412</v>
      </c>
      <c r="S398" s="162" t="s">
        <v>3683</v>
      </c>
      <c r="T398" s="152">
        <v>1</v>
      </c>
      <c r="U398" s="19"/>
      <c r="V398" s="159">
        <v>6.15</v>
      </c>
      <c r="W398" s="261" t="e">
        <f t="shared" si="110"/>
        <v>#REF!</v>
      </c>
      <c r="X398" s="261" t="e">
        <f t="shared" si="111"/>
        <v>#REF!</v>
      </c>
      <c r="Y398" s="261" t="e">
        <f t="shared" si="112"/>
        <v>#REF!</v>
      </c>
      <c r="Z398" s="261" t="e">
        <f t="shared" si="113"/>
        <v>#REF!</v>
      </c>
      <c r="AA398" s="261" t="e">
        <f t="shared" si="114"/>
        <v>#REF!</v>
      </c>
      <c r="AB398" s="261" t="e">
        <f t="shared" si="114"/>
        <v>#REF!</v>
      </c>
      <c r="AC398" s="160">
        <f t="shared" si="107"/>
        <v>0</v>
      </c>
    </row>
    <row r="399" spans="1:29" s="3" customFormat="1" x14ac:dyDescent="0.25">
      <c r="A399" s="148"/>
      <c r="B399" s="149"/>
      <c r="C399" s="150"/>
      <c r="D399" s="157"/>
      <c r="E399" s="158"/>
      <c r="F399" s="125"/>
      <c r="G399" s="159"/>
      <c r="H399" s="261" t="e">
        <f t="shared" si="115"/>
        <v>#REF!</v>
      </c>
      <c r="I399" s="261" t="e">
        <f t="shared" si="119"/>
        <v>#REF!</v>
      </c>
      <c r="J399" s="261" t="e">
        <f t="shared" si="116"/>
        <v>#REF!</v>
      </c>
      <c r="K399" s="261" t="e">
        <f t="shared" si="117"/>
        <v>#REF!</v>
      </c>
      <c r="L399" s="261" t="e">
        <f t="shared" si="118"/>
        <v>#REF!</v>
      </c>
      <c r="M399" s="261" t="e">
        <f t="shared" si="118"/>
        <v>#REF!</v>
      </c>
      <c r="N399" s="160"/>
      <c r="O399" s="12"/>
      <c r="P399" s="215" t="s">
        <v>2312</v>
      </c>
      <c r="Q399" s="156" t="str">
        <f>HYPERLINK(S399,R399)</f>
        <v>H0035</v>
      </c>
      <c r="R399" s="157" t="s">
        <v>1416</v>
      </c>
      <c r="S399" s="162" t="s">
        <v>3684</v>
      </c>
      <c r="T399" s="152">
        <v>1</v>
      </c>
      <c r="U399" s="19"/>
      <c r="V399" s="159">
        <v>7.4</v>
      </c>
      <c r="W399" s="261" t="e">
        <f t="shared" si="110"/>
        <v>#REF!</v>
      </c>
      <c r="X399" s="261" t="e">
        <f t="shared" si="111"/>
        <v>#REF!</v>
      </c>
      <c r="Y399" s="261" t="e">
        <f t="shared" si="112"/>
        <v>#REF!</v>
      </c>
      <c r="Z399" s="261" t="e">
        <f t="shared" si="113"/>
        <v>#REF!</v>
      </c>
      <c r="AA399" s="261" t="e">
        <f t="shared" si="114"/>
        <v>#REF!</v>
      </c>
      <c r="AB399" s="261" t="e">
        <f t="shared" si="114"/>
        <v>#REF!</v>
      </c>
      <c r="AC399" s="160">
        <f>U399*V399</f>
        <v>0</v>
      </c>
    </row>
    <row r="400" spans="1:29" s="3" customFormat="1" x14ac:dyDescent="0.25">
      <c r="A400" s="215" t="s">
        <v>2314</v>
      </c>
      <c r="B400" s="156" t="str">
        <f>HYPERLINK(D400,C400)</f>
        <v>H0014</v>
      </c>
      <c r="C400" s="157" t="s">
        <v>1413</v>
      </c>
      <c r="D400" s="162" t="s">
        <v>3685</v>
      </c>
      <c r="E400" s="152">
        <v>1</v>
      </c>
      <c r="F400" s="19"/>
      <c r="G400" s="159">
        <v>6.4</v>
      </c>
      <c r="H400" s="261" t="e">
        <f t="shared" si="115"/>
        <v>#REF!</v>
      </c>
      <c r="I400" s="261" t="e">
        <f t="shared" si="119"/>
        <v>#REF!</v>
      </c>
      <c r="J400" s="261" t="e">
        <f t="shared" si="116"/>
        <v>#REF!</v>
      </c>
      <c r="K400" s="261" t="e">
        <f t="shared" si="117"/>
        <v>#REF!</v>
      </c>
      <c r="L400" s="261" t="e">
        <f t="shared" si="118"/>
        <v>#REF!</v>
      </c>
      <c r="M400" s="261" t="e">
        <f t="shared" si="118"/>
        <v>#REF!</v>
      </c>
      <c r="N400" s="160">
        <f t="shared" ref="N400:N463" si="120">F400*G400</f>
        <v>0</v>
      </c>
      <c r="O400" s="12"/>
      <c r="P400" s="148" t="s">
        <v>2426</v>
      </c>
      <c r="Q400" s="156" t="str">
        <f t="shared" ref="Q400:Q456" si="121">HYPERLINK(S400,R400)</f>
        <v>P0064</v>
      </c>
      <c r="R400" s="150" t="s">
        <v>1519</v>
      </c>
      <c r="S400" s="157" t="s">
        <v>3088</v>
      </c>
      <c r="T400" s="158">
        <v>1</v>
      </c>
      <c r="U400" s="125"/>
      <c r="V400" s="159">
        <v>27.05</v>
      </c>
      <c r="W400" s="261" t="e">
        <f t="shared" si="110"/>
        <v>#REF!</v>
      </c>
      <c r="X400" s="261" t="e">
        <f t="shared" si="111"/>
        <v>#REF!</v>
      </c>
      <c r="Y400" s="261" t="e">
        <f t="shared" si="112"/>
        <v>#REF!</v>
      </c>
      <c r="Z400" s="261" t="e">
        <f t="shared" si="113"/>
        <v>#REF!</v>
      </c>
      <c r="AA400" s="261" t="e">
        <f t="shared" si="114"/>
        <v>#REF!</v>
      </c>
      <c r="AB400" s="261" t="e">
        <f t="shared" si="114"/>
        <v>#REF!</v>
      </c>
      <c r="AC400" s="160">
        <f t="shared" ref="AC400:AC401" si="122">U400*V400</f>
        <v>0</v>
      </c>
    </row>
    <row r="401" spans="1:29" s="3" customFormat="1" x14ac:dyDescent="0.25">
      <c r="A401" s="148" t="s">
        <v>2316</v>
      </c>
      <c r="B401" s="156" t="str">
        <f t="shared" ref="B401:B464" si="123">HYPERLINK(D401,C401)</f>
        <v>H0037</v>
      </c>
      <c r="C401" s="150" t="s">
        <v>1417</v>
      </c>
      <c r="D401" s="162" t="s">
        <v>3686</v>
      </c>
      <c r="E401" s="158">
        <v>1</v>
      </c>
      <c r="F401" s="125"/>
      <c r="G401" s="159">
        <v>11.4</v>
      </c>
      <c r="H401" s="261" t="e">
        <f t="shared" si="115"/>
        <v>#REF!</v>
      </c>
      <c r="I401" s="261" t="e">
        <f t="shared" si="119"/>
        <v>#REF!</v>
      </c>
      <c r="J401" s="261" t="e">
        <f t="shared" si="116"/>
        <v>#REF!</v>
      </c>
      <c r="K401" s="261" t="e">
        <f t="shared" si="117"/>
        <v>#REF!</v>
      </c>
      <c r="L401" s="261" t="e">
        <f t="shared" si="118"/>
        <v>#REF!</v>
      </c>
      <c r="M401" s="261" t="e">
        <f t="shared" si="118"/>
        <v>#REF!</v>
      </c>
      <c r="N401" s="160">
        <f t="shared" si="120"/>
        <v>0</v>
      </c>
      <c r="O401" s="12"/>
      <c r="P401" s="215" t="s">
        <v>2428</v>
      </c>
      <c r="Q401" s="149" t="str">
        <f t="shared" si="121"/>
        <v>P0067</v>
      </c>
      <c r="R401" s="157" t="s">
        <v>1520</v>
      </c>
      <c r="S401" s="157" t="s">
        <v>3089</v>
      </c>
      <c r="T401" s="158">
        <v>1</v>
      </c>
      <c r="U401" s="19"/>
      <c r="V401" s="159">
        <v>28.950000000000003</v>
      </c>
      <c r="W401" s="261" t="e">
        <f t="shared" si="110"/>
        <v>#REF!</v>
      </c>
      <c r="X401" s="261" t="e">
        <f t="shared" si="111"/>
        <v>#REF!</v>
      </c>
      <c r="Y401" s="261" t="e">
        <f t="shared" si="112"/>
        <v>#REF!</v>
      </c>
      <c r="Z401" s="261" t="e">
        <f t="shared" si="113"/>
        <v>#REF!</v>
      </c>
      <c r="AA401" s="261" t="e">
        <f t="shared" si="114"/>
        <v>#REF!</v>
      </c>
      <c r="AB401" s="261" t="e">
        <f t="shared" si="114"/>
        <v>#REF!</v>
      </c>
      <c r="AC401" s="160">
        <f t="shared" si="122"/>
        <v>0</v>
      </c>
    </row>
    <row r="402" spans="1:29" s="3" customFormat="1" x14ac:dyDescent="0.25">
      <c r="A402" s="215" t="s">
        <v>2318</v>
      </c>
      <c r="B402" s="156" t="str">
        <f t="shared" si="123"/>
        <v>H0008</v>
      </c>
      <c r="C402" s="157" t="s">
        <v>1411</v>
      </c>
      <c r="D402" s="162" t="s">
        <v>3687</v>
      </c>
      <c r="E402" s="158">
        <v>1</v>
      </c>
      <c r="F402" s="19"/>
      <c r="G402" s="159">
        <v>27</v>
      </c>
      <c r="H402" s="261" t="e">
        <f t="shared" si="115"/>
        <v>#REF!</v>
      </c>
      <c r="I402" s="261" t="e">
        <f t="shared" si="119"/>
        <v>#REF!</v>
      </c>
      <c r="J402" s="261" t="e">
        <f t="shared" si="116"/>
        <v>#REF!</v>
      </c>
      <c r="K402" s="261" t="e">
        <f t="shared" si="117"/>
        <v>#REF!</v>
      </c>
      <c r="L402" s="261" t="e">
        <f t="shared" si="118"/>
        <v>#REF!</v>
      </c>
      <c r="M402" s="261" t="e">
        <f t="shared" si="118"/>
        <v>#REF!</v>
      </c>
      <c r="N402" s="160">
        <f t="shared" si="120"/>
        <v>0</v>
      </c>
      <c r="O402" s="12"/>
      <c r="P402" s="148" t="s">
        <v>2430</v>
      </c>
      <c r="Q402" s="149" t="str">
        <f t="shared" si="121"/>
        <v>P0279</v>
      </c>
      <c r="R402" s="150" t="s">
        <v>1528</v>
      </c>
      <c r="S402" s="157" t="s">
        <v>3090</v>
      </c>
      <c r="T402" s="152">
        <v>1</v>
      </c>
      <c r="U402" s="125"/>
      <c r="V402" s="159">
        <v>110.2</v>
      </c>
      <c r="W402" s="261" t="e">
        <f t="shared" si="110"/>
        <v>#REF!</v>
      </c>
      <c r="X402" s="261" t="e">
        <f t="shared" si="111"/>
        <v>#REF!</v>
      </c>
      <c r="Y402" s="261" t="e">
        <f t="shared" si="112"/>
        <v>#REF!</v>
      </c>
      <c r="Z402" s="261" t="e">
        <f t="shared" si="113"/>
        <v>#REF!</v>
      </c>
      <c r="AA402" s="261" t="e">
        <f t="shared" si="114"/>
        <v>#REF!</v>
      </c>
      <c r="AB402" s="261" t="e">
        <f t="shared" si="114"/>
        <v>#REF!</v>
      </c>
      <c r="AC402" s="160">
        <f>U402*V402</f>
        <v>0</v>
      </c>
    </row>
    <row r="403" spans="1:29" s="3" customFormat="1" x14ac:dyDescent="0.25">
      <c r="A403" s="215" t="s">
        <v>2320</v>
      </c>
      <c r="B403" s="156" t="str">
        <f t="shared" si="123"/>
        <v>H0028</v>
      </c>
      <c r="C403" s="157" t="s">
        <v>1414</v>
      </c>
      <c r="D403" s="162" t="s">
        <v>3688</v>
      </c>
      <c r="E403" s="158">
        <v>1</v>
      </c>
      <c r="F403" s="19"/>
      <c r="G403" s="159">
        <v>8.7000000000000011</v>
      </c>
      <c r="H403" s="261" t="e">
        <f t="shared" si="115"/>
        <v>#REF!</v>
      </c>
      <c r="I403" s="261" t="e">
        <f t="shared" si="119"/>
        <v>#REF!</v>
      </c>
      <c r="J403" s="261" t="e">
        <f t="shared" si="116"/>
        <v>#REF!</v>
      </c>
      <c r="K403" s="261" t="e">
        <f t="shared" si="117"/>
        <v>#REF!</v>
      </c>
      <c r="L403" s="261" t="e">
        <f t="shared" si="118"/>
        <v>#REF!</v>
      </c>
      <c r="M403" s="261" t="e">
        <f t="shared" si="118"/>
        <v>#REF!</v>
      </c>
      <c r="N403" s="160">
        <f t="shared" si="120"/>
        <v>0</v>
      </c>
      <c r="O403" s="12"/>
      <c r="P403" s="148" t="s">
        <v>2432</v>
      </c>
      <c r="Q403" s="149" t="str">
        <f t="shared" si="121"/>
        <v>P0071</v>
      </c>
      <c r="R403" s="150" t="s">
        <v>1521</v>
      </c>
      <c r="S403" s="157" t="s">
        <v>3091</v>
      </c>
      <c r="T403" s="152">
        <v>1</v>
      </c>
      <c r="U403" s="125"/>
      <c r="V403" s="159">
        <v>17.7</v>
      </c>
      <c r="W403" s="261" t="e">
        <f t="shared" si="110"/>
        <v>#REF!</v>
      </c>
      <c r="X403" s="261" t="e">
        <f t="shared" si="111"/>
        <v>#REF!</v>
      </c>
      <c r="Y403" s="261" t="e">
        <f t="shared" si="112"/>
        <v>#REF!</v>
      </c>
      <c r="Z403" s="261" t="e">
        <f t="shared" si="113"/>
        <v>#REF!</v>
      </c>
      <c r="AA403" s="261" t="e">
        <f t="shared" si="114"/>
        <v>#REF!</v>
      </c>
      <c r="AB403" s="261" t="e">
        <f t="shared" si="114"/>
        <v>#REF!</v>
      </c>
      <c r="AC403" s="160">
        <f>U403*V403</f>
        <v>0</v>
      </c>
    </row>
    <row r="404" spans="1:29" s="3" customFormat="1" x14ac:dyDescent="0.25">
      <c r="A404" s="215" t="s">
        <v>2322</v>
      </c>
      <c r="B404" s="156" t="str">
        <f t="shared" si="123"/>
        <v>AP6267</v>
      </c>
      <c r="C404" s="157" t="s">
        <v>1067</v>
      </c>
      <c r="D404" s="162" t="s">
        <v>3689</v>
      </c>
      <c r="E404" s="158">
        <v>1</v>
      </c>
      <c r="F404" s="19"/>
      <c r="G404" s="159">
        <v>3</v>
      </c>
      <c r="H404" s="261" t="e">
        <f t="shared" si="115"/>
        <v>#REF!</v>
      </c>
      <c r="I404" s="261" t="e">
        <f t="shared" si="119"/>
        <v>#REF!</v>
      </c>
      <c r="J404" s="261" t="e">
        <f t="shared" si="116"/>
        <v>#REF!</v>
      </c>
      <c r="K404" s="261" t="e">
        <f t="shared" si="117"/>
        <v>#REF!</v>
      </c>
      <c r="L404" s="261" t="e">
        <f t="shared" si="118"/>
        <v>#REF!</v>
      </c>
      <c r="M404" s="261" t="e">
        <f t="shared" si="118"/>
        <v>#REF!</v>
      </c>
      <c r="N404" s="160">
        <f t="shared" si="120"/>
        <v>0</v>
      </c>
      <c r="O404" s="12"/>
      <c r="P404" s="148" t="s">
        <v>2434</v>
      </c>
      <c r="Q404" s="149" t="str">
        <f t="shared" si="121"/>
        <v>P0078</v>
      </c>
      <c r="R404" s="150" t="s">
        <v>1522</v>
      </c>
      <c r="S404" s="157" t="s">
        <v>3092</v>
      </c>
      <c r="T404" s="152">
        <v>1</v>
      </c>
      <c r="U404" s="125"/>
      <c r="V404" s="159">
        <v>18.650000000000002</v>
      </c>
      <c r="W404" s="261" t="e">
        <f t="shared" si="110"/>
        <v>#REF!</v>
      </c>
      <c r="X404" s="261" t="e">
        <f t="shared" si="111"/>
        <v>#REF!</v>
      </c>
      <c r="Y404" s="261" t="e">
        <f t="shared" si="112"/>
        <v>#REF!</v>
      </c>
      <c r="Z404" s="261" t="e">
        <f t="shared" si="113"/>
        <v>#REF!</v>
      </c>
      <c r="AA404" s="261" t="e">
        <f t="shared" si="114"/>
        <v>#REF!</v>
      </c>
      <c r="AB404" s="261" t="e">
        <f t="shared" si="114"/>
        <v>#REF!</v>
      </c>
      <c r="AC404" s="160">
        <f>U404*V404</f>
        <v>0</v>
      </c>
    </row>
    <row r="405" spans="1:29" s="3" customFormat="1" x14ac:dyDescent="0.25">
      <c r="A405" s="215" t="s">
        <v>2323</v>
      </c>
      <c r="B405" s="156" t="str">
        <f t="shared" si="123"/>
        <v>I0010</v>
      </c>
      <c r="C405" s="157" t="s">
        <v>1420</v>
      </c>
      <c r="D405" s="157" t="s">
        <v>3036</v>
      </c>
      <c r="E405" s="158">
        <v>1</v>
      </c>
      <c r="F405" s="19"/>
      <c r="G405" s="159">
        <v>12.75</v>
      </c>
      <c r="H405" s="261" t="e">
        <f t="shared" si="115"/>
        <v>#REF!</v>
      </c>
      <c r="I405" s="261" t="e">
        <f t="shared" si="119"/>
        <v>#REF!</v>
      </c>
      <c r="J405" s="261" t="e">
        <f t="shared" si="116"/>
        <v>#REF!</v>
      </c>
      <c r="K405" s="261" t="e">
        <f t="shared" si="117"/>
        <v>#REF!</v>
      </c>
      <c r="L405" s="261" t="e">
        <f t="shared" si="118"/>
        <v>#REF!</v>
      </c>
      <c r="M405" s="261" t="e">
        <f t="shared" si="118"/>
        <v>#REF!</v>
      </c>
      <c r="N405" s="160">
        <f t="shared" si="120"/>
        <v>0</v>
      </c>
      <c r="O405" s="12"/>
      <c r="P405" s="215" t="s">
        <v>2324</v>
      </c>
      <c r="Q405" s="149" t="str">
        <f t="shared" si="121"/>
        <v>P0178</v>
      </c>
      <c r="R405" s="157" t="s">
        <v>1525</v>
      </c>
      <c r="S405" s="162" t="s">
        <v>3690</v>
      </c>
      <c r="T405" s="152">
        <v>1</v>
      </c>
      <c r="U405" s="19"/>
      <c r="V405" s="159">
        <v>8.4</v>
      </c>
      <c r="W405" s="261" t="e">
        <f t="shared" si="110"/>
        <v>#REF!</v>
      </c>
      <c r="X405" s="261" t="e">
        <f t="shared" si="111"/>
        <v>#REF!</v>
      </c>
      <c r="Y405" s="261" t="e">
        <f t="shared" si="112"/>
        <v>#REF!</v>
      </c>
      <c r="Z405" s="261" t="e">
        <f t="shared" si="113"/>
        <v>#REF!</v>
      </c>
      <c r="AA405" s="261" t="e">
        <f t="shared" si="114"/>
        <v>#REF!</v>
      </c>
      <c r="AB405" s="261" t="e">
        <f t="shared" si="114"/>
        <v>#REF!</v>
      </c>
      <c r="AC405" s="160">
        <f>U405*V405</f>
        <v>0</v>
      </c>
    </row>
    <row r="406" spans="1:29" s="3" customFormat="1" x14ac:dyDescent="0.25">
      <c r="A406" s="148" t="s">
        <v>2325</v>
      </c>
      <c r="B406" s="156" t="str">
        <f t="shared" si="123"/>
        <v>I0060</v>
      </c>
      <c r="C406" s="150" t="s">
        <v>1427</v>
      </c>
      <c r="D406" s="157" t="s">
        <v>3037</v>
      </c>
      <c r="E406" s="158">
        <v>1</v>
      </c>
      <c r="F406" s="125"/>
      <c r="G406" s="159">
        <v>40.5</v>
      </c>
      <c r="H406" s="261" t="e">
        <f t="shared" si="115"/>
        <v>#REF!</v>
      </c>
      <c r="I406" s="261" t="e">
        <f t="shared" si="119"/>
        <v>#REF!</v>
      </c>
      <c r="J406" s="261" t="e">
        <f t="shared" si="116"/>
        <v>#REF!</v>
      </c>
      <c r="K406" s="261" t="e">
        <f t="shared" si="117"/>
        <v>#REF!</v>
      </c>
      <c r="L406" s="261" t="e">
        <f t="shared" si="118"/>
        <v>#REF!</v>
      </c>
      <c r="M406" s="261" t="e">
        <f t="shared" si="118"/>
        <v>#REF!</v>
      </c>
      <c r="N406" s="160">
        <f t="shared" si="120"/>
        <v>0</v>
      </c>
      <c r="O406" s="12"/>
      <c r="P406" s="215" t="s">
        <v>2326</v>
      </c>
      <c r="Q406" s="149" t="str">
        <f t="shared" si="121"/>
        <v>S0002</v>
      </c>
      <c r="R406" s="157" t="s">
        <v>1544</v>
      </c>
      <c r="S406" s="162" t="s">
        <v>3691</v>
      </c>
      <c r="T406" s="152">
        <v>1</v>
      </c>
      <c r="U406" s="19"/>
      <c r="V406" s="159">
        <v>21.650000000000002</v>
      </c>
      <c r="W406" s="261" t="e">
        <f t="shared" si="110"/>
        <v>#REF!</v>
      </c>
      <c r="X406" s="261" t="e">
        <f t="shared" si="111"/>
        <v>#REF!</v>
      </c>
      <c r="Y406" s="261" t="e">
        <f t="shared" si="112"/>
        <v>#REF!</v>
      </c>
      <c r="Z406" s="261" t="e">
        <f t="shared" si="113"/>
        <v>#REF!</v>
      </c>
      <c r="AA406" s="261" t="e">
        <f t="shared" si="114"/>
        <v>#REF!</v>
      </c>
      <c r="AB406" s="261" t="e">
        <f t="shared" si="114"/>
        <v>#REF!</v>
      </c>
      <c r="AC406" s="160">
        <f t="shared" ref="AC406:AC456" si="124">U406*V406</f>
        <v>0</v>
      </c>
    </row>
    <row r="407" spans="1:29" s="3" customFormat="1" x14ac:dyDescent="0.25">
      <c r="A407" s="148" t="s">
        <v>2327</v>
      </c>
      <c r="B407" s="156" t="str">
        <f t="shared" si="123"/>
        <v>I0007</v>
      </c>
      <c r="C407" s="150" t="s">
        <v>1419</v>
      </c>
      <c r="D407" s="157" t="s">
        <v>3038</v>
      </c>
      <c r="E407" s="158">
        <v>1</v>
      </c>
      <c r="F407" s="125"/>
      <c r="G407" s="159">
        <v>45.1</v>
      </c>
      <c r="H407" s="261" t="e">
        <f t="shared" si="115"/>
        <v>#REF!</v>
      </c>
      <c r="I407" s="261" t="e">
        <f t="shared" si="119"/>
        <v>#REF!</v>
      </c>
      <c r="J407" s="261" t="e">
        <f t="shared" si="116"/>
        <v>#REF!</v>
      </c>
      <c r="K407" s="261" t="e">
        <f t="shared" si="117"/>
        <v>#REF!</v>
      </c>
      <c r="L407" s="261" t="e">
        <f t="shared" si="118"/>
        <v>#REF!</v>
      </c>
      <c r="M407" s="261" t="e">
        <f t="shared" si="118"/>
        <v>#REF!</v>
      </c>
      <c r="N407" s="160">
        <f t="shared" si="120"/>
        <v>0</v>
      </c>
      <c r="O407" s="12"/>
      <c r="P407" s="215" t="s">
        <v>2328</v>
      </c>
      <c r="Q407" s="149" t="str">
        <f t="shared" si="121"/>
        <v>S0004</v>
      </c>
      <c r="R407" s="157" t="s">
        <v>1545</v>
      </c>
      <c r="S407" s="162" t="s">
        <v>3692</v>
      </c>
      <c r="T407" s="152">
        <v>1</v>
      </c>
      <c r="U407" s="19"/>
      <c r="V407" s="159">
        <v>9.6000000000000014</v>
      </c>
      <c r="W407" s="261" t="e">
        <f t="shared" si="110"/>
        <v>#REF!</v>
      </c>
      <c r="X407" s="261" t="e">
        <f t="shared" si="111"/>
        <v>#REF!</v>
      </c>
      <c r="Y407" s="261" t="e">
        <f t="shared" si="112"/>
        <v>#REF!</v>
      </c>
      <c r="Z407" s="261" t="e">
        <f t="shared" si="113"/>
        <v>#REF!</v>
      </c>
      <c r="AA407" s="261" t="e">
        <f t="shared" si="114"/>
        <v>#REF!</v>
      </c>
      <c r="AB407" s="261" t="e">
        <f t="shared" si="114"/>
        <v>#REF!</v>
      </c>
      <c r="AC407" s="160">
        <f t="shared" si="124"/>
        <v>0</v>
      </c>
    </row>
    <row r="408" spans="1:29" s="3" customFormat="1" x14ac:dyDescent="0.25">
      <c r="A408" s="215" t="s">
        <v>2329</v>
      </c>
      <c r="B408" s="156" t="str">
        <f t="shared" si="123"/>
        <v>I0011</v>
      </c>
      <c r="C408" s="157" t="s">
        <v>1421</v>
      </c>
      <c r="D408" s="157" t="s">
        <v>3039</v>
      </c>
      <c r="E408" s="158">
        <v>1</v>
      </c>
      <c r="F408" s="19"/>
      <c r="G408" s="159">
        <v>7.7</v>
      </c>
      <c r="H408" s="261" t="e">
        <f t="shared" si="115"/>
        <v>#REF!</v>
      </c>
      <c r="I408" s="261" t="e">
        <f t="shared" si="119"/>
        <v>#REF!</v>
      </c>
      <c r="J408" s="261" t="e">
        <f t="shared" si="116"/>
        <v>#REF!</v>
      </c>
      <c r="K408" s="261" t="e">
        <f t="shared" si="117"/>
        <v>#REF!</v>
      </c>
      <c r="L408" s="261" t="e">
        <f t="shared" si="118"/>
        <v>#REF!</v>
      </c>
      <c r="M408" s="261" t="e">
        <f t="shared" si="118"/>
        <v>#REF!</v>
      </c>
      <c r="N408" s="160">
        <f t="shared" si="120"/>
        <v>0</v>
      </c>
      <c r="O408" s="12"/>
      <c r="P408" s="215" t="s">
        <v>2330</v>
      </c>
      <c r="Q408" s="149" t="str">
        <f t="shared" si="121"/>
        <v>S0408</v>
      </c>
      <c r="R408" s="157" t="s">
        <v>1579</v>
      </c>
      <c r="S408" s="162" t="s">
        <v>3693</v>
      </c>
      <c r="T408" s="152">
        <v>1</v>
      </c>
      <c r="U408" s="19"/>
      <c r="V408" s="159">
        <v>42.400000000000006</v>
      </c>
      <c r="W408" s="261" t="e">
        <f t="shared" si="110"/>
        <v>#REF!</v>
      </c>
      <c r="X408" s="261" t="e">
        <f t="shared" si="111"/>
        <v>#REF!</v>
      </c>
      <c r="Y408" s="261" t="e">
        <f t="shared" si="112"/>
        <v>#REF!</v>
      </c>
      <c r="Z408" s="261" t="e">
        <f t="shared" si="113"/>
        <v>#REF!</v>
      </c>
      <c r="AA408" s="261" t="e">
        <f t="shared" si="114"/>
        <v>#REF!</v>
      </c>
      <c r="AB408" s="261" t="e">
        <f t="shared" si="114"/>
        <v>#REF!</v>
      </c>
      <c r="AC408" s="160">
        <f t="shared" si="124"/>
        <v>0</v>
      </c>
    </row>
    <row r="409" spans="1:29" s="3" customFormat="1" x14ac:dyDescent="0.25">
      <c r="A409" s="215" t="s">
        <v>2331</v>
      </c>
      <c r="B409" s="156" t="str">
        <f t="shared" si="123"/>
        <v>I0013</v>
      </c>
      <c r="C409" s="157" t="s">
        <v>1422</v>
      </c>
      <c r="D409" s="157" t="s">
        <v>3040</v>
      </c>
      <c r="E409" s="158">
        <v>1</v>
      </c>
      <c r="F409" s="19"/>
      <c r="G409" s="159">
        <v>14.5</v>
      </c>
      <c r="H409" s="261" t="e">
        <f t="shared" si="115"/>
        <v>#REF!</v>
      </c>
      <c r="I409" s="261" t="e">
        <f t="shared" si="119"/>
        <v>#REF!</v>
      </c>
      <c r="J409" s="261" t="e">
        <f t="shared" si="116"/>
        <v>#REF!</v>
      </c>
      <c r="K409" s="261" t="e">
        <f t="shared" si="117"/>
        <v>#REF!</v>
      </c>
      <c r="L409" s="261" t="e">
        <f t="shared" si="118"/>
        <v>#REF!</v>
      </c>
      <c r="M409" s="261" t="e">
        <f t="shared" si="118"/>
        <v>#REF!</v>
      </c>
      <c r="N409" s="160">
        <f t="shared" si="120"/>
        <v>0</v>
      </c>
      <c r="O409" s="12"/>
      <c r="P409" s="148" t="s">
        <v>2332</v>
      </c>
      <c r="Q409" s="149" t="str">
        <f t="shared" si="121"/>
        <v>S0013</v>
      </c>
      <c r="R409" s="150" t="s">
        <v>1546</v>
      </c>
      <c r="S409" s="162" t="s">
        <v>3694</v>
      </c>
      <c r="T409" s="152">
        <v>1</v>
      </c>
      <c r="U409" s="125"/>
      <c r="V409" s="159">
        <v>28.400000000000002</v>
      </c>
      <c r="W409" s="261" t="e">
        <f t="shared" si="110"/>
        <v>#REF!</v>
      </c>
      <c r="X409" s="261" t="e">
        <f t="shared" si="111"/>
        <v>#REF!</v>
      </c>
      <c r="Y409" s="261" t="e">
        <f t="shared" si="112"/>
        <v>#REF!</v>
      </c>
      <c r="Z409" s="261" t="e">
        <f t="shared" si="113"/>
        <v>#REF!</v>
      </c>
      <c r="AA409" s="261" t="e">
        <f t="shared" si="114"/>
        <v>#REF!</v>
      </c>
      <c r="AB409" s="261" t="e">
        <f t="shared" si="114"/>
        <v>#REF!</v>
      </c>
      <c r="AC409" s="160">
        <f t="shared" si="124"/>
        <v>0</v>
      </c>
    </row>
    <row r="410" spans="1:29" s="3" customFormat="1" x14ac:dyDescent="0.25">
      <c r="A410" s="215" t="s">
        <v>2333</v>
      </c>
      <c r="B410" s="156" t="str">
        <f t="shared" si="123"/>
        <v>I0058</v>
      </c>
      <c r="C410" s="157" t="s">
        <v>1426</v>
      </c>
      <c r="D410" s="157" t="s">
        <v>3041</v>
      </c>
      <c r="E410" s="158">
        <v>1</v>
      </c>
      <c r="F410" s="19"/>
      <c r="G410" s="159">
        <v>7.1000000000000005</v>
      </c>
      <c r="H410" s="261" t="e">
        <f t="shared" si="115"/>
        <v>#REF!</v>
      </c>
      <c r="I410" s="261" t="e">
        <f t="shared" si="119"/>
        <v>#REF!</v>
      </c>
      <c r="J410" s="261" t="e">
        <f t="shared" si="116"/>
        <v>#REF!</v>
      </c>
      <c r="K410" s="261" t="e">
        <f t="shared" si="117"/>
        <v>#REF!</v>
      </c>
      <c r="L410" s="261" t="e">
        <f t="shared" si="118"/>
        <v>#REF!</v>
      </c>
      <c r="M410" s="261" t="e">
        <f t="shared" si="118"/>
        <v>#REF!</v>
      </c>
      <c r="N410" s="160">
        <f t="shared" si="120"/>
        <v>0</v>
      </c>
      <c r="O410" s="12"/>
      <c r="P410" s="148" t="s">
        <v>2334</v>
      </c>
      <c r="Q410" s="149" t="str">
        <f t="shared" si="121"/>
        <v>S0171</v>
      </c>
      <c r="R410" s="150" t="s">
        <v>1574</v>
      </c>
      <c r="S410" s="162" t="s">
        <v>3695</v>
      </c>
      <c r="T410" s="152">
        <v>1</v>
      </c>
      <c r="U410" s="125"/>
      <c r="V410" s="159">
        <v>53.5</v>
      </c>
      <c r="W410" s="261" t="e">
        <f t="shared" si="110"/>
        <v>#REF!</v>
      </c>
      <c r="X410" s="261" t="e">
        <f t="shared" si="111"/>
        <v>#REF!</v>
      </c>
      <c r="Y410" s="261" t="e">
        <f t="shared" si="112"/>
        <v>#REF!</v>
      </c>
      <c r="Z410" s="261" t="e">
        <f t="shared" si="113"/>
        <v>#REF!</v>
      </c>
      <c r="AA410" s="261" t="e">
        <f t="shared" si="114"/>
        <v>#REF!</v>
      </c>
      <c r="AB410" s="261" t="e">
        <f t="shared" si="114"/>
        <v>#REF!</v>
      </c>
      <c r="AC410" s="160">
        <f t="shared" si="124"/>
        <v>0</v>
      </c>
    </row>
    <row r="411" spans="1:29" s="3" customFormat="1" x14ac:dyDescent="0.25">
      <c r="A411" s="215" t="s">
        <v>2335</v>
      </c>
      <c r="B411" s="156" t="str">
        <f t="shared" si="123"/>
        <v>F0007</v>
      </c>
      <c r="C411" s="157" t="s">
        <v>1291</v>
      </c>
      <c r="D411" s="157" t="s">
        <v>3042</v>
      </c>
      <c r="E411" s="158">
        <v>1</v>
      </c>
      <c r="F411" s="19"/>
      <c r="G411" s="159">
        <v>21.450000000000003</v>
      </c>
      <c r="H411" s="261" t="e">
        <f t="shared" si="115"/>
        <v>#REF!</v>
      </c>
      <c r="I411" s="261" t="e">
        <f t="shared" si="119"/>
        <v>#REF!</v>
      </c>
      <c r="J411" s="261" t="e">
        <f t="shared" si="116"/>
        <v>#REF!</v>
      </c>
      <c r="K411" s="261" t="e">
        <f t="shared" si="117"/>
        <v>#REF!</v>
      </c>
      <c r="L411" s="261" t="e">
        <f t="shared" si="118"/>
        <v>#REF!</v>
      </c>
      <c r="M411" s="261" t="e">
        <f t="shared" si="118"/>
        <v>#REF!</v>
      </c>
      <c r="N411" s="160">
        <f t="shared" si="120"/>
        <v>0</v>
      </c>
      <c r="O411" s="12"/>
      <c r="P411" s="148" t="s">
        <v>2336</v>
      </c>
      <c r="Q411" s="149" t="str">
        <f t="shared" si="121"/>
        <v>S0265</v>
      </c>
      <c r="R411" s="150" t="s">
        <v>1577</v>
      </c>
      <c r="S411" s="162" t="s">
        <v>3696</v>
      </c>
      <c r="T411" s="152">
        <v>1</v>
      </c>
      <c r="U411" s="125"/>
      <c r="V411" s="159">
        <v>61.550000000000004</v>
      </c>
      <c r="W411" s="261" t="e">
        <f t="shared" si="110"/>
        <v>#REF!</v>
      </c>
      <c r="X411" s="261" t="e">
        <f t="shared" si="111"/>
        <v>#REF!</v>
      </c>
      <c r="Y411" s="261" t="e">
        <f t="shared" si="112"/>
        <v>#REF!</v>
      </c>
      <c r="Z411" s="261" t="e">
        <f t="shared" si="113"/>
        <v>#REF!</v>
      </c>
      <c r="AA411" s="261" t="e">
        <f t="shared" si="114"/>
        <v>#REF!</v>
      </c>
      <c r="AB411" s="261" t="e">
        <f t="shared" si="114"/>
        <v>#REF!</v>
      </c>
      <c r="AC411" s="160">
        <f t="shared" si="124"/>
        <v>0</v>
      </c>
    </row>
    <row r="412" spans="1:29" s="3" customFormat="1" x14ac:dyDescent="0.25">
      <c r="A412" s="215" t="s">
        <v>2337</v>
      </c>
      <c r="B412" s="156" t="str">
        <f t="shared" si="123"/>
        <v>F0047</v>
      </c>
      <c r="C412" s="157" t="s">
        <v>1294</v>
      </c>
      <c r="D412" s="157" t="s">
        <v>3043</v>
      </c>
      <c r="E412" s="158">
        <v>1</v>
      </c>
      <c r="F412" s="19"/>
      <c r="G412" s="159">
        <v>7.45</v>
      </c>
      <c r="H412" s="261" t="e">
        <f t="shared" si="115"/>
        <v>#REF!</v>
      </c>
      <c r="I412" s="261" t="e">
        <f t="shared" si="119"/>
        <v>#REF!</v>
      </c>
      <c r="J412" s="261" t="e">
        <f t="shared" si="116"/>
        <v>#REF!</v>
      </c>
      <c r="K412" s="261" t="e">
        <f t="shared" si="117"/>
        <v>#REF!</v>
      </c>
      <c r="L412" s="261" t="e">
        <f t="shared" si="118"/>
        <v>#REF!</v>
      </c>
      <c r="M412" s="261" t="e">
        <f t="shared" si="118"/>
        <v>#REF!</v>
      </c>
      <c r="N412" s="160">
        <f t="shared" si="120"/>
        <v>0</v>
      </c>
      <c r="O412" s="12"/>
      <c r="P412" s="215" t="s">
        <v>2338</v>
      </c>
      <c r="Q412" s="149" t="str">
        <f t="shared" si="121"/>
        <v>S0147</v>
      </c>
      <c r="R412" s="157" t="s">
        <v>1570</v>
      </c>
      <c r="S412" s="162" t="s">
        <v>3697</v>
      </c>
      <c r="T412" s="152">
        <v>1</v>
      </c>
      <c r="U412" s="19"/>
      <c r="V412" s="159">
        <v>40.900000000000006</v>
      </c>
      <c r="W412" s="261" t="e">
        <f t="shared" si="110"/>
        <v>#REF!</v>
      </c>
      <c r="X412" s="261" t="e">
        <f t="shared" si="111"/>
        <v>#REF!</v>
      </c>
      <c r="Y412" s="261" t="e">
        <f t="shared" si="112"/>
        <v>#REF!</v>
      </c>
      <c r="Z412" s="261" t="e">
        <f t="shared" si="113"/>
        <v>#REF!</v>
      </c>
      <c r="AA412" s="261" t="e">
        <f t="shared" si="114"/>
        <v>#REF!</v>
      </c>
      <c r="AB412" s="261" t="e">
        <f t="shared" si="114"/>
        <v>#REF!</v>
      </c>
      <c r="AC412" s="160">
        <f t="shared" si="124"/>
        <v>0</v>
      </c>
    </row>
    <row r="413" spans="1:29" s="3" customFormat="1" x14ac:dyDescent="0.25">
      <c r="A413" s="215" t="s">
        <v>2339</v>
      </c>
      <c r="B413" s="156" t="str">
        <f t="shared" si="123"/>
        <v>F0009</v>
      </c>
      <c r="C413" s="157" t="s">
        <v>1292</v>
      </c>
      <c r="D413" s="157" t="s">
        <v>3044</v>
      </c>
      <c r="E413" s="158">
        <v>1</v>
      </c>
      <c r="F413" s="19"/>
      <c r="G413" s="159">
        <v>19.55</v>
      </c>
      <c r="H413" s="261" t="e">
        <f t="shared" si="115"/>
        <v>#REF!</v>
      </c>
      <c r="I413" s="261" t="e">
        <f t="shared" si="119"/>
        <v>#REF!</v>
      </c>
      <c r="J413" s="261" t="e">
        <f t="shared" si="116"/>
        <v>#REF!</v>
      </c>
      <c r="K413" s="261" t="e">
        <f t="shared" si="117"/>
        <v>#REF!</v>
      </c>
      <c r="L413" s="261" t="e">
        <f t="shared" si="118"/>
        <v>#REF!</v>
      </c>
      <c r="M413" s="261" t="e">
        <f t="shared" si="118"/>
        <v>#REF!</v>
      </c>
      <c r="N413" s="160">
        <f t="shared" si="120"/>
        <v>0</v>
      </c>
      <c r="O413" s="12"/>
      <c r="P413" s="148" t="s">
        <v>2340</v>
      </c>
      <c r="Q413" s="149" t="str">
        <f t="shared" si="121"/>
        <v>S0433</v>
      </c>
      <c r="R413" s="150" t="s">
        <v>1581</v>
      </c>
      <c r="S413" s="162" t="s">
        <v>3698</v>
      </c>
      <c r="T413" s="152">
        <v>1</v>
      </c>
      <c r="U413" s="125"/>
      <c r="V413" s="159">
        <v>61.900000000000006</v>
      </c>
      <c r="W413" s="261" t="e">
        <f t="shared" si="110"/>
        <v>#REF!</v>
      </c>
      <c r="X413" s="261" t="e">
        <f t="shared" si="111"/>
        <v>#REF!</v>
      </c>
      <c r="Y413" s="261" t="e">
        <f t="shared" si="112"/>
        <v>#REF!</v>
      </c>
      <c r="Z413" s="261" t="e">
        <f t="shared" si="113"/>
        <v>#REF!</v>
      </c>
      <c r="AA413" s="261" t="e">
        <f t="shared" si="114"/>
        <v>#REF!</v>
      </c>
      <c r="AB413" s="261" t="e">
        <f t="shared" si="114"/>
        <v>#REF!</v>
      </c>
      <c r="AC413" s="160">
        <f t="shared" si="124"/>
        <v>0</v>
      </c>
    </row>
    <row r="414" spans="1:29" s="3" customFormat="1" x14ac:dyDescent="0.25">
      <c r="A414" s="215" t="s">
        <v>2341</v>
      </c>
      <c r="B414" s="156" t="str">
        <f t="shared" si="123"/>
        <v>F0010</v>
      </c>
      <c r="C414" s="157" t="s">
        <v>1293</v>
      </c>
      <c r="D414" s="157" t="s">
        <v>3045</v>
      </c>
      <c r="E414" s="158">
        <v>1</v>
      </c>
      <c r="F414" s="19"/>
      <c r="G414" s="159">
        <v>17.8</v>
      </c>
      <c r="H414" s="261" t="e">
        <f t="shared" si="115"/>
        <v>#REF!</v>
      </c>
      <c r="I414" s="261" t="e">
        <f t="shared" si="119"/>
        <v>#REF!</v>
      </c>
      <c r="J414" s="261" t="e">
        <f t="shared" si="116"/>
        <v>#REF!</v>
      </c>
      <c r="K414" s="261" t="e">
        <f t="shared" si="117"/>
        <v>#REF!</v>
      </c>
      <c r="L414" s="261" t="e">
        <f t="shared" si="118"/>
        <v>#REF!</v>
      </c>
      <c r="M414" s="261" t="e">
        <f t="shared" si="118"/>
        <v>#REF!</v>
      </c>
      <c r="N414" s="160">
        <f t="shared" si="120"/>
        <v>0</v>
      </c>
      <c r="O414" s="12"/>
      <c r="P414" s="148" t="s">
        <v>2342</v>
      </c>
      <c r="Q414" s="149" t="str">
        <f t="shared" si="121"/>
        <v>S0026</v>
      </c>
      <c r="R414" s="150" t="s">
        <v>1547</v>
      </c>
      <c r="S414" s="162" t="s">
        <v>3699</v>
      </c>
      <c r="T414" s="152">
        <v>1</v>
      </c>
      <c r="U414" s="125"/>
      <c r="V414" s="159">
        <v>254.5</v>
      </c>
      <c r="W414" s="261" t="e">
        <f t="shared" si="110"/>
        <v>#REF!</v>
      </c>
      <c r="X414" s="261" t="e">
        <f t="shared" si="111"/>
        <v>#REF!</v>
      </c>
      <c r="Y414" s="261" t="e">
        <f t="shared" si="112"/>
        <v>#REF!</v>
      </c>
      <c r="Z414" s="261" t="e">
        <f t="shared" si="113"/>
        <v>#REF!</v>
      </c>
      <c r="AA414" s="261" t="e">
        <f t="shared" si="114"/>
        <v>#REF!</v>
      </c>
      <c r="AB414" s="261" t="e">
        <f t="shared" si="114"/>
        <v>#REF!</v>
      </c>
      <c r="AC414" s="160">
        <f t="shared" si="124"/>
        <v>0</v>
      </c>
    </row>
    <row r="415" spans="1:29" s="3" customFormat="1" x14ac:dyDescent="0.25">
      <c r="A415" s="215" t="s">
        <v>2343</v>
      </c>
      <c r="B415" s="156" t="str">
        <f t="shared" si="123"/>
        <v>I0019</v>
      </c>
      <c r="C415" s="157" t="s">
        <v>1423</v>
      </c>
      <c r="D415" s="157" t="s">
        <v>3046</v>
      </c>
      <c r="E415" s="158">
        <v>1</v>
      </c>
      <c r="F415" s="19"/>
      <c r="G415" s="159">
        <v>7.8000000000000007</v>
      </c>
      <c r="H415" s="261" t="e">
        <f t="shared" si="115"/>
        <v>#REF!</v>
      </c>
      <c r="I415" s="261" t="e">
        <f t="shared" si="119"/>
        <v>#REF!</v>
      </c>
      <c r="J415" s="261" t="e">
        <f t="shared" si="116"/>
        <v>#REF!</v>
      </c>
      <c r="K415" s="261" t="e">
        <f t="shared" si="117"/>
        <v>#REF!</v>
      </c>
      <c r="L415" s="261" t="e">
        <f t="shared" si="118"/>
        <v>#REF!</v>
      </c>
      <c r="M415" s="261" t="e">
        <f t="shared" si="118"/>
        <v>#REF!</v>
      </c>
      <c r="N415" s="160">
        <f t="shared" si="120"/>
        <v>0</v>
      </c>
      <c r="O415" s="12"/>
      <c r="P415" s="148" t="s">
        <v>2344</v>
      </c>
      <c r="Q415" s="149" t="str">
        <f t="shared" si="121"/>
        <v>S0029</v>
      </c>
      <c r="R415" s="150" t="s">
        <v>1548</v>
      </c>
      <c r="S415" s="162" t="s">
        <v>3700</v>
      </c>
      <c r="T415" s="152">
        <v>1</v>
      </c>
      <c r="U415" s="125"/>
      <c r="V415" s="159">
        <v>93.7</v>
      </c>
      <c r="W415" s="261" t="e">
        <f t="shared" si="110"/>
        <v>#REF!</v>
      </c>
      <c r="X415" s="261" t="e">
        <f t="shared" si="111"/>
        <v>#REF!</v>
      </c>
      <c r="Y415" s="261" t="e">
        <f t="shared" si="112"/>
        <v>#REF!</v>
      </c>
      <c r="Z415" s="261" t="e">
        <f t="shared" si="113"/>
        <v>#REF!</v>
      </c>
      <c r="AA415" s="261" t="e">
        <f t="shared" si="114"/>
        <v>#REF!</v>
      </c>
      <c r="AB415" s="261" t="e">
        <f t="shared" si="114"/>
        <v>#REF!</v>
      </c>
      <c r="AC415" s="160">
        <f t="shared" si="124"/>
        <v>0</v>
      </c>
    </row>
    <row r="416" spans="1:29" s="3" customFormat="1" x14ac:dyDescent="0.25">
      <c r="A416" s="215" t="s">
        <v>2345</v>
      </c>
      <c r="B416" s="156" t="str">
        <f t="shared" si="123"/>
        <v>I0021</v>
      </c>
      <c r="C416" s="157" t="s">
        <v>1425</v>
      </c>
      <c r="D416" s="157" t="s">
        <v>3047</v>
      </c>
      <c r="E416" s="158">
        <v>1</v>
      </c>
      <c r="F416" s="19"/>
      <c r="G416" s="159">
        <v>7.8000000000000007</v>
      </c>
      <c r="H416" s="261" t="e">
        <f t="shared" si="115"/>
        <v>#REF!</v>
      </c>
      <c r="I416" s="261" t="e">
        <f t="shared" si="119"/>
        <v>#REF!</v>
      </c>
      <c r="J416" s="261" t="e">
        <f t="shared" si="116"/>
        <v>#REF!</v>
      </c>
      <c r="K416" s="261" t="e">
        <f t="shared" si="117"/>
        <v>#REF!</v>
      </c>
      <c r="L416" s="261" t="e">
        <f t="shared" si="118"/>
        <v>#REF!</v>
      </c>
      <c r="M416" s="261" t="e">
        <f t="shared" si="118"/>
        <v>#REF!</v>
      </c>
      <c r="N416" s="160">
        <f t="shared" si="120"/>
        <v>0</v>
      </c>
      <c r="O416" s="12"/>
      <c r="P416" s="215" t="s">
        <v>2346</v>
      </c>
      <c r="Q416" s="149" t="str">
        <f t="shared" si="121"/>
        <v>S0038</v>
      </c>
      <c r="R416" s="157" t="s">
        <v>1551</v>
      </c>
      <c r="S416" s="162" t="s">
        <v>3701</v>
      </c>
      <c r="T416" s="152">
        <v>1</v>
      </c>
      <c r="U416" s="19"/>
      <c r="V416" s="159">
        <v>14.15</v>
      </c>
      <c r="W416" s="261" t="e">
        <f t="shared" si="110"/>
        <v>#REF!</v>
      </c>
      <c r="X416" s="261" t="e">
        <f t="shared" si="111"/>
        <v>#REF!</v>
      </c>
      <c r="Y416" s="261" t="e">
        <f t="shared" si="112"/>
        <v>#REF!</v>
      </c>
      <c r="Z416" s="261" t="e">
        <f t="shared" si="113"/>
        <v>#REF!</v>
      </c>
      <c r="AA416" s="261" t="e">
        <f t="shared" si="114"/>
        <v>#REF!</v>
      </c>
      <c r="AB416" s="261" t="e">
        <f t="shared" si="114"/>
        <v>#REF!</v>
      </c>
      <c r="AC416" s="160">
        <f t="shared" si="124"/>
        <v>0</v>
      </c>
    </row>
    <row r="417" spans="1:29" s="3" customFormat="1" x14ac:dyDescent="0.25">
      <c r="A417" s="148" t="s">
        <v>2347</v>
      </c>
      <c r="B417" s="156" t="str">
        <f t="shared" si="123"/>
        <v>I0020</v>
      </c>
      <c r="C417" s="150" t="s">
        <v>1424</v>
      </c>
      <c r="D417" s="157" t="s">
        <v>3048</v>
      </c>
      <c r="E417" s="158">
        <v>1</v>
      </c>
      <c r="F417" s="125"/>
      <c r="G417" s="159">
        <v>38.1</v>
      </c>
      <c r="H417" s="261" t="e">
        <f t="shared" si="115"/>
        <v>#REF!</v>
      </c>
      <c r="I417" s="261" t="e">
        <f t="shared" si="119"/>
        <v>#REF!</v>
      </c>
      <c r="J417" s="261" t="e">
        <f t="shared" si="116"/>
        <v>#REF!</v>
      </c>
      <c r="K417" s="261" t="e">
        <f t="shared" si="117"/>
        <v>#REF!</v>
      </c>
      <c r="L417" s="261" t="e">
        <f t="shared" si="118"/>
        <v>#REF!</v>
      </c>
      <c r="M417" s="261" t="e">
        <f t="shared" si="118"/>
        <v>#REF!</v>
      </c>
      <c r="N417" s="160">
        <f t="shared" si="120"/>
        <v>0</v>
      </c>
      <c r="O417" s="12"/>
      <c r="P417" s="215" t="s">
        <v>2348</v>
      </c>
      <c r="Q417" s="149" t="str">
        <f t="shared" si="121"/>
        <v>S0037</v>
      </c>
      <c r="R417" s="157" t="s">
        <v>1550</v>
      </c>
      <c r="S417" s="162" t="s">
        <v>3702</v>
      </c>
      <c r="T417" s="152">
        <v>1</v>
      </c>
      <c r="U417" s="19"/>
      <c r="V417" s="159">
        <v>15.25</v>
      </c>
      <c r="W417" s="261" t="e">
        <f t="shared" si="110"/>
        <v>#REF!</v>
      </c>
      <c r="X417" s="261" t="e">
        <f t="shared" si="111"/>
        <v>#REF!</v>
      </c>
      <c r="Y417" s="261" t="e">
        <f t="shared" si="112"/>
        <v>#REF!</v>
      </c>
      <c r="Z417" s="261" t="e">
        <f t="shared" si="113"/>
        <v>#REF!</v>
      </c>
      <c r="AA417" s="261" t="e">
        <f t="shared" si="114"/>
        <v>#REF!</v>
      </c>
      <c r="AB417" s="261" t="e">
        <f t="shared" si="114"/>
        <v>#REF!</v>
      </c>
      <c r="AC417" s="160">
        <f t="shared" si="124"/>
        <v>0</v>
      </c>
    </row>
    <row r="418" spans="1:29" s="3" customFormat="1" x14ac:dyDescent="0.25">
      <c r="A418" s="215" t="s">
        <v>2349</v>
      </c>
      <c r="B418" s="156" t="str">
        <f t="shared" si="123"/>
        <v>L0002</v>
      </c>
      <c r="C418" s="157" t="s">
        <v>1428</v>
      </c>
      <c r="D418" s="157" t="s">
        <v>3049</v>
      </c>
      <c r="E418" s="158">
        <v>1</v>
      </c>
      <c r="F418" s="19"/>
      <c r="G418" s="159">
        <v>15.05</v>
      </c>
      <c r="H418" s="261" t="e">
        <f t="shared" si="115"/>
        <v>#REF!</v>
      </c>
      <c r="I418" s="261" t="e">
        <f t="shared" si="119"/>
        <v>#REF!</v>
      </c>
      <c r="J418" s="261" t="e">
        <f t="shared" si="116"/>
        <v>#REF!</v>
      </c>
      <c r="K418" s="261" t="e">
        <f t="shared" si="117"/>
        <v>#REF!</v>
      </c>
      <c r="L418" s="261" t="e">
        <f t="shared" si="118"/>
        <v>#REF!</v>
      </c>
      <c r="M418" s="261" t="e">
        <f t="shared" si="118"/>
        <v>#REF!</v>
      </c>
      <c r="N418" s="160">
        <f t="shared" si="120"/>
        <v>0</v>
      </c>
      <c r="O418" s="12"/>
      <c r="P418" s="148" t="s">
        <v>2350</v>
      </c>
      <c r="Q418" s="149" t="str">
        <f t="shared" si="121"/>
        <v>S0043</v>
      </c>
      <c r="R418" s="150" t="s">
        <v>1552</v>
      </c>
      <c r="S418" s="162" t="s">
        <v>3703</v>
      </c>
      <c r="T418" s="152">
        <v>1</v>
      </c>
      <c r="U418" s="125"/>
      <c r="V418" s="159">
        <v>6.8500000000000005</v>
      </c>
      <c r="W418" s="261" t="e">
        <f t="shared" si="110"/>
        <v>#REF!</v>
      </c>
      <c r="X418" s="261" t="e">
        <f t="shared" si="111"/>
        <v>#REF!</v>
      </c>
      <c r="Y418" s="261" t="e">
        <f t="shared" si="112"/>
        <v>#REF!</v>
      </c>
      <c r="Z418" s="261" t="e">
        <f t="shared" si="113"/>
        <v>#REF!</v>
      </c>
      <c r="AA418" s="261" t="e">
        <f t="shared" si="114"/>
        <v>#REF!</v>
      </c>
      <c r="AB418" s="261" t="e">
        <f t="shared" si="114"/>
        <v>#REF!</v>
      </c>
      <c r="AC418" s="160">
        <f t="shared" si="124"/>
        <v>0</v>
      </c>
    </row>
    <row r="419" spans="1:29" s="3" customFormat="1" x14ac:dyDescent="0.25">
      <c r="A419" s="148" t="s">
        <v>2351</v>
      </c>
      <c r="B419" s="156" t="str">
        <f t="shared" si="123"/>
        <v>L0015</v>
      </c>
      <c r="C419" s="150" t="s">
        <v>1430</v>
      </c>
      <c r="D419" s="157" t="s">
        <v>3050</v>
      </c>
      <c r="E419" s="158">
        <v>1</v>
      </c>
      <c r="F419" s="125"/>
      <c r="G419" s="159">
        <v>20.950000000000003</v>
      </c>
      <c r="H419" s="261" t="e">
        <f t="shared" si="115"/>
        <v>#REF!</v>
      </c>
      <c r="I419" s="261" t="e">
        <f t="shared" si="119"/>
        <v>#REF!</v>
      </c>
      <c r="J419" s="261" t="e">
        <f t="shared" si="116"/>
        <v>#REF!</v>
      </c>
      <c r="K419" s="261" t="e">
        <f t="shared" si="117"/>
        <v>#REF!</v>
      </c>
      <c r="L419" s="261" t="e">
        <f t="shared" si="118"/>
        <v>#REF!</v>
      </c>
      <c r="M419" s="261" t="e">
        <f t="shared" si="118"/>
        <v>#REF!</v>
      </c>
      <c r="N419" s="160">
        <f t="shared" si="120"/>
        <v>0</v>
      </c>
      <c r="O419" s="12"/>
      <c r="P419" s="215" t="s">
        <v>2352</v>
      </c>
      <c r="Q419" s="149" t="str">
        <f t="shared" si="121"/>
        <v>S0047</v>
      </c>
      <c r="R419" s="157" t="s">
        <v>1553</v>
      </c>
      <c r="S419" s="162" t="s">
        <v>3704</v>
      </c>
      <c r="T419" s="152">
        <v>1</v>
      </c>
      <c r="U419" s="19"/>
      <c r="V419" s="159">
        <v>10.700000000000001</v>
      </c>
      <c r="W419" s="261" t="e">
        <f t="shared" si="110"/>
        <v>#REF!</v>
      </c>
      <c r="X419" s="261" t="e">
        <f t="shared" si="111"/>
        <v>#REF!</v>
      </c>
      <c r="Y419" s="261" t="e">
        <f t="shared" si="112"/>
        <v>#REF!</v>
      </c>
      <c r="Z419" s="261" t="e">
        <f t="shared" si="113"/>
        <v>#REF!</v>
      </c>
      <c r="AA419" s="261" t="e">
        <f t="shared" si="114"/>
        <v>#REF!</v>
      </c>
      <c r="AB419" s="261" t="e">
        <f t="shared" si="114"/>
        <v>#REF!</v>
      </c>
      <c r="AC419" s="160">
        <f t="shared" si="124"/>
        <v>0</v>
      </c>
    </row>
    <row r="420" spans="1:29" s="3" customFormat="1" x14ac:dyDescent="0.25">
      <c r="A420" s="148" t="s">
        <v>2353</v>
      </c>
      <c r="B420" s="156" t="str">
        <f t="shared" si="123"/>
        <v>L0008</v>
      </c>
      <c r="C420" s="150" t="s">
        <v>1429</v>
      </c>
      <c r="D420" s="157" t="s">
        <v>3051</v>
      </c>
      <c r="E420" s="158">
        <v>1</v>
      </c>
      <c r="F420" s="125"/>
      <c r="G420" s="159">
        <v>21.8</v>
      </c>
      <c r="H420" s="261" t="e">
        <f t="shared" si="115"/>
        <v>#REF!</v>
      </c>
      <c r="I420" s="261" t="e">
        <f t="shared" si="119"/>
        <v>#REF!</v>
      </c>
      <c r="J420" s="261" t="e">
        <f t="shared" si="116"/>
        <v>#REF!</v>
      </c>
      <c r="K420" s="261" t="e">
        <f t="shared" si="117"/>
        <v>#REF!</v>
      </c>
      <c r="L420" s="261" t="e">
        <f t="shared" si="118"/>
        <v>#REF!</v>
      </c>
      <c r="M420" s="261" t="e">
        <f t="shared" si="118"/>
        <v>#REF!</v>
      </c>
      <c r="N420" s="160">
        <f t="shared" si="120"/>
        <v>0</v>
      </c>
      <c r="O420" s="12"/>
      <c r="P420" s="148" t="s">
        <v>2354</v>
      </c>
      <c r="Q420" s="149" t="str">
        <f t="shared" si="121"/>
        <v>S0364</v>
      </c>
      <c r="R420" s="150" t="s">
        <v>1578</v>
      </c>
      <c r="S420" s="162" t="s">
        <v>3705</v>
      </c>
      <c r="T420" s="152">
        <v>1</v>
      </c>
      <c r="U420" s="125"/>
      <c r="V420" s="159">
        <v>11.450000000000001</v>
      </c>
      <c r="W420" s="261" t="e">
        <f t="shared" si="110"/>
        <v>#REF!</v>
      </c>
      <c r="X420" s="261" t="e">
        <f t="shared" si="111"/>
        <v>#REF!</v>
      </c>
      <c r="Y420" s="261" t="e">
        <f t="shared" si="112"/>
        <v>#REF!</v>
      </c>
      <c r="Z420" s="261" t="e">
        <f t="shared" si="113"/>
        <v>#REF!</v>
      </c>
      <c r="AA420" s="261" t="e">
        <f t="shared" si="114"/>
        <v>#REF!</v>
      </c>
      <c r="AB420" s="261" t="e">
        <f t="shared" si="114"/>
        <v>#REF!</v>
      </c>
      <c r="AC420" s="160">
        <f t="shared" si="124"/>
        <v>0</v>
      </c>
    </row>
    <row r="421" spans="1:29" s="3" customFormat="1" x14ac:dyDescent="0.25">
      <c r="A421" s="215" t="s">
        <v>2355</v>
      </c>
      <c r="B421" s="156" t="str">
        <f t="shared" si="123"/>
        <v>L0065</v>
      </c>
      <c r="C421" s="157" t="s">
        <v>1432</v>
      </c>
      <c r="D421" s="157" t="s">
        <v>3052</v>
      </c>
      <c r="E421" s="158">
        <v>1</v>
      </c>
      <c r="F421" s="19"/>
      <c r="G421" s="159">
        <v>9.0500000000000007</v>
      </c>
      <c r="H421" s="261" t="e">
        <f t="shared" si="115"/>
        <v>#REF!</v>
      </c>
      <c r="I421" s="261" t="e">
        <f t="shared" si="119"/>
        <v>#REF!</v>
      </c>
      <c r="J421" s="261" t="e">
        <f t="shared" si="116"/>
        <v>#REF!</v>
      </c>
      <c r="K421" s="261" t="e">
        <f t="shared" si="117"/>
        <v>#REF!</v>
      </c>
      <c r="L421" s="261" t="e">
        <f t="shared" si="118"/>
        <v>#REF!</v>
      </c>
      <c r="M421" s="261" t="e">
        <f t="shared" si="118"/>
        <v>#REF!</v>
      </c>
      <c r="N421" s="160">
        <f t="shared" si="120"/>
        <v>0</v>
      </c>
      <c r="O421" s="1"/>
      <c r="P421" s="215" t="s">
        <v>2356</v>
      </c>
      <c r="Q421" s="149" t="str">
        <f t="shared" si="121"/>
        <v>S0435</v>
      </c>
      <c r="R421" s="157" t="s">
        <v>1582</v>
      </c>
      <c r="S421" s="162" t="s">
        <v>4021</v>
      </c>
      <c r="T421" s="152">
        <v>1</v>
      </c>
      <c r="U421" s="19"/>
      <c r="V421" s="159">
        <v>9.8000000000000007</v>
      </c>
      <c r="W421" s="261" t="e">
        <f t="shared" si="110"/>
        <v>#REF!</v>
      </c>
      <c r="X421" s="261" t="e">
        <f t="shared" si="111"/>
        <v>#REF!</v>
      </c>
      <c r="Y421" s="261" t="e">
        <f t="shared" si="112"/>
        <v>#REF!</v>
      </c>
      <c r="Z421" s="261" t="e">
        <f t="shared" si="113"/>
        <v>#REF!</v>
      </c>
      <c r="AA421" s="261" t="e">
        <f t="shared" si="114"/>
        <v>#REF!</v>
      </c>
      <c r="AB421" s="261" t="e">
        <f t="shared" si="114"/>
        <v>#REF!</v>
      </c>
      <c r="AC421" s="160">
        <f t="shared" si="124"/>
        <v>0</v>
      </c>
    </row>
    <row r="422" spans="1:29" s="3" customFormat="1" x14ac:dyDescent="0.25">
      <c r="A422" s="148" t="s">
        <v>2357</v>
      </c>
      <c r="B422" s="156" t="str">
        <f t="shared" si="123"/>
        <v>L0075</v>
      </c>
      <c r="C422" s="150" t="s">
        <v>1433</v>
      </c>
      <c r="D422" s="157" t="s">
        <v>3053</v>
      </c>
      <c r="E422" s="158">
        <v>1</v>
      </c>
      <c r="F422" s="125"/>
      <c r="G422" s="159">
        <v>35.75</v>
      </c>
      <c r="H422" s="261" t="e">
        <f t="shared" si="115"/>
        <v>#REF!</v>
      </c>
      <c r="I422" s="261" t="e">
        <f t="shared" si="119"/>
        <v>#REF!</v>
      </c>
      <c r="J422" s="261" t="e">
        <f t="shared" si="116"/>
        <v>#REF!</v>
      </c>
      <c r="K422" s="261" t="e">
        <f t="shared" si="117"/>
        <v>#REF!</v>
      </c>
      <c r="L422" s="261" t="e">
        <f t="shared" si="118"/>
        <v>#REF!</v>
      </c>
      <c r="M422" s="261" t="e">
        <f t="shared" si="118"/>
        <v>#REF!</v>
      </c>
      <c r="N422" s="160">
        <f t="shared" si="120"/>
        <v>0</v>
      </c>
      <c r="O422" s="12"/>
      <c r="P422" s="215" t="s">
        <v>2358</v>
      </c>
      <c r="Q422" s="149" t="str">
        <f t="shared" si="121"/>
        <v>S0052</v>
      </c>
      <c r="R422" s="157" t="s">
        <v>1554</v>
      </c>
      <c r="S422" s="162" t="s">
        <v>3706</v>
      </c>
      <c r="T422" s="152">
        <v>1</v>
      </c>
      <c r="U422" s="19"/>
      <c r="V422" s="159">
        <v>7.6000000000000005</v>
      </c>
      <c r="W422" s="261" t="e">
        <f t="shared" si="110"/>
        <v>#REF!</v>
      </c>
      <c r="X422" s="261" t="e">
        <f t="shared" si="111"/>
        <v>#REF!</v>
      </c>
      <c r="Y422" s="261" t="e">
        <f t="shared" si="112"/>
        <v>#REF!</v>
      </c>
      <c r="Z422" s="261" t="e">
        <f t="shared" si="113"/>
        <v>#REF!</v>
      </c>
      <c r="AA422" s="261" t="e">
        <f t="shared" si="114"/>
        <v>#REF!</v>
      </c>
      <c r="AB422" s="261" t="e">
        <f t="shared" si="114"/>
        <v>#REF!</v>
      </c>
      <c r="AC422" s="160">
        <f t="shared" si="124"/>
        <v>0</v>
      </c>
    </row>
    <row r="423" spans="1:29" s="3" customFormat="1" x14ac:dyDescent="0.25">
      <c r="A423" s="148" t="s">
        <v>2359</v>
      </c>
      <c r="B423" s="156" t="str">
        <f t="shared" si="123"/>
        <v>L0024</v>
      </c>
      <c r="C423" s="150" t="s">
        <v>1431</v>
      </c>
      <c r="D423" s="157" t="s">
        <v>3054</v>
      </c>
      <c r="E423" s="158">
        <v>1</v>
      </c>
      <c r="F423" s="125"/>
      <c r="G423" s="159">
        <v>37</v>
      </c>
      <c r="H423" s="261" t="e">
        <f t="shared" si="115"/>
        <v>#REF!</v>
      </c>
      <c r="I423" s="261" t="e">
        <f t="shared" si="119"/>
        <v>#REF!</v>
      </c>
      <c r="J423" s="261" t="e">
        <f t="shared" si="116"/>
        <v>#REF!</v>
      </c>
      <c r="K423" s="261" t="e">
        <f t="shared" si="117"/>
        <v>#REF!</v>
      </c>
      <c r="L423" s="261" t="e">
        <f t="shared" si="118"/>
        <v>#REF!</v>
      </c>
      <c r="M423" s="261" t="e">
        <f t="shared" si="118"/>
        <v>#REF!</v>
      </c>
      <c r="N423" s="160">
        <f t="shared" si="120"/>
        <v>0</v>
      </c>
      <c r="O423" s="12"/>
      <c r="P423" s="148" t="s">
        <v>2360</v>
      </c>
      <c r="Q423" s="149" t="str">
        <f t="shared" si="121"/>
        <v>S0063</v>
      </c>
      <c r="R423" s="150" t="s">
        <v>1555</v>
      </c>
      <c r="S423" s="162" t="s">
        <v>3707</v>
      </c>
      <c r="T423" s="152">
        <v>1</v>
      </c>
      <c r="U423" s="125"/>
      <c r="V423" s="159">
        <v>5.1000000000000005</v>
      </c>
      <c r="W423" s="261" t="e">
        <f t="shared" si="110"/>
        <v>#REF!</v>
      </c>
      <c r="X423" s="261" t="e">
        <f t="shared" si="111"/>
        <v>#REF!</v>
      </c>
      <c r="Y423" s="261" t="e">
        <f t="shared" si="112"/>
        <v>#REF!</v>
      </c>
      <c r="Z423" s="261" t="e">
        <f t="shared" si="113"/>
        <v>#REF!</v>
      </c>
      <c r="AA423" s="261" t="e">
        <f t="shared" si="114"/>
        <v>#REF!</v>
      </c>
      <c r="AB423" s="261" t="e">
        <f t="shared" si="114"/>
        <v>#REF!</v>
      </c>
      <c r="AC423" s="160">
        <f t="shared" si="124"/>
        <v>0</v>
      </c>
    </row>
    <row r="424" spans="1:29" s="3" customFormat="1" x14ac:dyDescent="0.25">
      <c r="A424" s="215" t="s">
        <v>2361</v>
      </c>
      <c r="B424" s="156" t="str">
        <f t="shared" si="123"/>
        <v>L0078</v>
      </c>
      <c r="C424" s="157" t="s">
        <v>1434</v>
      </c>
      <c r="D424" s="157" t="s">
        <v>3055</v>
      </c>
      <c r="E424" s="158">
        <v>1</v>
      </c>
      <c r="F424" s="19"/>
      <c r="G424" s="159">
        <v>27.700000000000003</v>
      </c>
      <c r="H424" s="261" t="e">
        <f t="shared" si="115"/>
        <v>#REF!</v>
      </c>
      <c r="I424" s="261" t="e">
        <f t="shared" si="119"/>
        <v>#REF!</v>
      </c>
      <c r="J424" s="261" t="e">
        <f t="shared" si="116"/>
        <v>#REF!</v>
      </c>
      <c r="K424" s="261" t="e">
        <f t="shared" si="117"/>
        <v>#REF!</v>
      </c>
      <c r="L424" s="261" t="e">
        <f t="shared" si="118"/>
        <v>#REF!</v>
      </c>
      <c r="M424" s="261" t="e">
        <f t="shared" si="118"/>
        <v>#REF!</v>
      </c>
      <c r="N424" s="160">
        <f t="shared" si="120"/>
        <v>0</v>
      </c>
      <c r="O424" s="12"/>
      <c r="P424" s="215" t="s">
        <v>2362</v>
      </c>
      <c r="Q424" s="149" t="str">
        <f t="shared" si="121"/>
        <v>S0064</v>
      </c>
      <c r="R424" s="157" t="s">
        <v>1556</v>
      </c>
      <c r="S424" s="162" t="s">
        <v>3708</v>
      </c>
      <c r="T424" s="152">
        <v>1</v>
      </c>
      <c r="U424" s="19"/>
      <c r="V424" s="159">
        <v>9.8000000000000007</v>
      </c>
      <c r="W424" s="261" t="e">
        <f t="shared" si="110"/>
        <v>#REF!</v>
      </c>
      <c r="X424" s="261" t="e">
        <f t="shared" si="111"/>
        <v>#REF!</v>
      </c>
      <c r="Y424" s="261" t="e">
        <f t="shared" si="112"/>
        <v>#REF!</v>
      </c>
      <c r="Z424" s="261" t="e">
        <f t="shared" si="113"/>
        <v>#REF!</v>
      </c>
      <c r="AA424" s="261" t="e">
        <f t="shared" si="114"/>
        <v>#REF!</v>
      </c>
      <c r="AB424" s="261" t="e">
        <f t="shared" si="114"/>
        <v>#REF!</v>
      </c>
      <c r="AC424" s="160">
        <f t="shared" si="124"/>
        <v>0</v>
      </c>
    </row>
    <row r="425" spans="1:29" s="3" customFormat="1" x14ac:dyDescent="0.25">
      <c r="A425" s="215" t="s">
        <v>2363</v>
      </c>
      <c r="B425" s="156" t="str">
        <f t="shared" si="123"/>
        <v>M0122</v>
      </c>
      <c r="C425" s="157" t="s">
        <v>1468</v>
      </c>
      <c r="D425" s="157" t="s">
        <v>3056</v>
      </c>
      <c r="E425" s="158">
        <v>1</v>
      </c>
      <c r="F425" s="19"/>
      <c r="G425" s="159">
        <v>14.55</v>
      </c>
      <c r="H425" s="261" t="e">
        <f t="shared" si="115"/>
        <v>#REF!</v>
      </c>
      <c r="I425" s="261" t="e">
        <f t="shared" si="119"/>
        <v>#REF!</v>
      </c>
      <c r="J425" s="261" t="e">
        <f t="shared" si="116"/>
        <v>#REF!</v>
      </c>
      <c r="K425" s="261" t="e">
        <f t="shared" si="117"/>
        <v>#REF!</v>
      </c>
      <c r="L425" s="261" t="e">
        <f t="shared" si="118"/>
        <v>#REF!</v>
      </c>
      <c r="M425" s="261" t="e">
        <f t="shared" si="118"/>
        <v>#REF!</v>
      </c>
      <c r="N425" s="160">
        <f t="shared" si="120"/>
        <v>0</v>
      </c>
      <c r="O425" s="12"/>
      <c r="P425" s="215" t="s">
        <v>2364</v>
      </c>
      <c r="Q425" s="149" t="str">
        <f t="shared" si="121"/>
        <v>S0075</v>
      </c>
      <c r="R425" s="157" t="s">
        <v>1557</v>
      </c>
      <c r="S425" s="162" t="s">
        <v>3709</v>
      </c>
      <c r="T425" s="152">
        <v>1</v>
      </c>
      <c r="U425" s="19"/>
      <c r="V425" s="159">
        <v>14.950000000000001</v>
      </c>
      <c r="W425" s="261" t="e">
        <f t="shared" si="110"/>
        <v>#REF!</v>
      </c>
      <c r="X425" s="261" t="e">
        <f t="shared" si="111"/>
        <v>#REF!</v>
      </c>
      <c r="Y425" s="261" t="e">
        <f t="shared" si="112"/>
        <v>#REF!</v>
      </c>
      <c r="Z425" s="261" t="e">
        <f t="shared" si="113"/>
        <v>#REF!</v>
      </c>
      <c r="AA425" s="261" t="e">
        <f t="shared" si="114"/>
        <v>#REF!</v>
      </c>
      <c r="AB425" s="261" t="e">
        <f t="shared" si="114"/>
        <v>#REF!</v>
      </c>
      <c r="AC425" s="160">
        <f t="shared" si="124"/>
        <v>0</v>
      </c>
    </row>
    <row r="426" spans="1:29" s="3" customFormat="1" x14ac:dyDescent="0.25">
      <c r="A426" s="215" t="s">
        <v>2365</v>
      </c>
      <c r="B426" s="156" t="str">
        <f t="shared" si="123"/>
        <v>M0001</v>
      </c>
      <c r="C426" s="157" t="s">
        <v>1458</v>
      </c>
      <c r="D426" s="157" t="s">
        <v>3057</v>
      </c>
      <c r="E426" s="158">
        <v>1</v>
      </c>
      <c r="F426" s="19"/>
      <c r="G426" s="159">
        <v>12.55</v>
      </c>
      <c r="H426" s="261" t="e">
        <f t="shared" si="115"/>
        <v>#REF!</v>
      </c>
      <c r="I426" s="261" t="e">
        <f t="shared" si="119"/>
        <v>#REF!</v>
      </c>
      <c r="J426" s="261" t="e">
        <f t="shared" si="116"/>
        <v>#REF!</v>
      </c>
      <c r="K426" s="261" t="e">
        <f t="shared" si="117"/>
        <v>#REF!</v>
      </c>
      <c r="L426" s="261" t="e">
        <f t="shared" si="118"/>
        <v>#REF!</v>
      </c>
      <c r="M426" s="261" t="e">
        <f t="shared" si="118"/>
        <v>#REF!</v>
      </c>
      <c r="N426" s="160">
        <f t="shared" si="120"/>
        <v>0</v>
      </c>
      <c r="O426" s="12"/>
      <c r="P426" s="148" t="s">
        <v>2366</v>
      </c>
      <c r="Q426" s="149" t="str">
        <f t="shared" si="121"/>
        <v>S0076</v>
      </c>
      <c r="R426" s="150" t="s">
        <v>1558</v>
      </c>
      <c r="S426" s="162" t="s">
        <v>3710</v>
      </c>
      <c r="T426" s="152">
        <v>1</v>
      </c>
      <c r="U426" s="125"/>
      <c r="V426" s="159">
        <v>51.150000000000006</v>
      </c>
      <c r="W426" s="261" t="e">
        <f t="shared" si="110"/>
        <v>#REF!</v>
      </c>
      <c r="X426" s="261" t="e">
        <f t="shared" si="111"/>
        <v>#REF!</v>
      </c>
      <c r="Y426" s="261" t="e">
        <f t="shared" si="112"/>
        <v>#REF!</v>
      </c>
      <c r="Z426" s="261" t="e">
        <f t="shared" si="113"/>
        <v>#REF!</v>
      </c>
      <c r="AA426" s="261" t="e">
        <f t="shared" si="114"/>
        <v>#REF!</v>
      </c>
      <c r="AB426" s="261" t="e">
        <f t="shared" si="114"/>
        <v>#REF!</v>
      </c>
      <c r="AC426" s="160">
        <f t="shared" si="124"/>
        <v>0</v>
      </c>
    </row>
    <row r="427" spans="1:29" s="3" customFormat="1" x14ac:dyDescent="0.25">
      <c r="A427" s="215" t="s">
        <v>2367</v>
      </c>
      <c r="B427" s="156" t="str">
        <f t="shared" si="123"/>
        <v>M0018</v>
      </c>
      <c r="C427" s="157" t="s">
        <v>2631</v>
      </c>
      <c r="D427" s="157" t="s">
        <v>3058</v>
      </c>
      <c r="E427" s="158">
        <v>1</v>
      </c>
      <c r="F427" s="19"/>
      <c r="G427" s="159">
        <v>7.45</v>
      </c>
      <c r="H427" s="261" t="e">
        <f t="shared" si="115"/>
        <v>#REF!</v>
      </c>
      <c r="I427" s="261" t="e">
        <f t="shared" si="119"/>
        <v>#REF!</v>
      </c>
      <c r="J427" s="261" t="e">
        <f t="shared" si="116"/>
        <v>#REF!</v>
      </c>
      <c r="K427" s="261" t="e">
        <f t="shared" si="117"/>
        <v>#REF!</v>
      </c>
      <c r="L427" s="261" t="e">
        <f t="shared" si="118"/>
        <v>#REF!</v>
      </c>
      <c r="M427" s="261" t="e">
        <f t="shared" si="118"/>
        <v>#REF!</v>
      </c>
      <c r="N427" s="160">
        <f t="shared" si="120"/>
        <v>0</v>
      </c>
      <c r="O427" s="12"/>
      <c r="P427" s="215" t="s">
        <v>2368</v>
      </c>
      <c r="Q427" s="149" t="str">
        <f t="shared" si="121"/>
        <v>S0148</v>
      </c>
      <c r="R427" s="157" t="s">
        <v>1571</v>
      </c>
      <c r="S427" s="162" t="s">
        <v>3711</v>
      </c>
      <c r="T427" s="152">
        <v>1</v>
      </c>
      <c r="U427" s="19"/>
      <c r="V427" s="159">
        <v>6.8000000000000007</v>
      </c>
      <c r="W427" s="261" t="e">
        <f t="shared" si="110"/>
        <v>#REF!</v>
      </c>
      <c r="X427" s="261" t="e">
        <f t="shared" si="111"/>
        <v>#REF!</v>
      </c>
      <c r="Y427" s="261" t="e">
        <f t="shared" si="112"/>
        <v>#REF!</v>
      </c>
      <c r="Z427" s="261" t="e">
        <f t="shared" si="113"/>
        <v>#REF!</v>
      </c>
      <c r="AA427" s="261" t="e">
        <f t="shared" si="114"/>
        <v>#REF!</v>
      </c>
      <c r="AB427" s="261" t="e">
        <f t="shared" si="114"/>
        <v>#REF!</v>
      </c>
      <c r="AC427" s="160">
        <f t="shared" si="124"/>
        <v>0</v>
      </c>
    </row>
    <row r="428" spans="1:29" s="3" customFormat="1" x14ac:dyDescent="0.25">
      <c r="A428" s="148" t="s">
        <v>2369</v>
      </c>
      <c r="B428" s="156" t="str">
        <f t="shared" si="123"/>
        <v>M0212</v>
      </c>
      <c r="C428" s="150" t="s">
        <v>1470</v>
      </c>
      <c r="D428" s="157" t="s">
        <v>3059</v>
      </c>
      <c r="E428" s="158">
        <v>1</v>
      </c>
      <c r="F428" s="125"/>
      <c r="G428" s="159">
        <v>17.7</v>
      </c>
      <c r="H428" s="261" t="e">
        <f t="shared" si="115"/>
        <v>#REF!</v>
      </c>
      <c r="I428" s="261" t="e">
        <f t="shared" si="119"/>
        <v>#REF!</v>
      </c>
      <c r="J428" s="261" t="e">
        <f t="shared" si="116"/>
        <v>#REF!</v>
      </c>
      <c r="K428" s="261" t="e">
        <f t="shared" si="117"/>
        <v>#REF!</v>
      </c>
      <c r="L428" s="261" t="e">
        <f t="shared" si="118"/>
        <v>#REF!</v>
      </c>
      <c r="M428" s="261" t="e">
        <f t="shared" si="118"/>
        <v>#REF!</v>
      </c>
      <c r="N428" s="160">
        <f t="shared" si="120"/>
        <v>0</v>
      </c>
      <c r="O428" s="12"/>
      <c r="P428" s="215" t="s">
        <v>2370</v>
      </c>
      <c r="Q428" s="149" t="str">
        <f t="shared" si="121"/>
        <v>S0243</v>
      </c>
      <c r="R428" s="157" t="s">
        <v>1576</v>
      </c>
      <c r="S428" s="162" t="s">
        <v>3712</v>
      </c>
      <c r="T428" s="152">
        <v>1</v>
      </c>
      <c r="U428" s="19"/>
      <c r="V428" s="159">
        <v>6.9</v>
      </c>
      <c r="W428" s="261" t="e">
        <f t="shared" si="110"/>
        <v>#REF!</v>
      </c>
      <c r="X428" s="261" t="e">
        <f t="shared" si="111"/>
        <v>#REF!</v>
      </c>
      <c r="Y428" s="261" t="e">
        <f t="shared" si="112"/>
        <v>#REF!</v>
      </c>
      <c r="Z428" s="261" t="e">
        <f t="shared" si="113"/>
        <v>#REF!</v>
      </c>
      <c r="AA428" s="261" t="e">
        <f t="shared" si="114"/>
        <v>#REF!</v>
      </c>
      <c r="AB428" s="261" t="e">
        <f t="shared" si="114"/>
        <v>#REF!</v>
      </c>
      <c r="AC428" s="160">
        <f t="shared" si="124"/>
        <v>0</v>
      </c>
    </row>
    <row r="429" spans="1:29" s="3" customFormat="1" x14ac:dyDescent="0.25">
      <c r="A429" s="215" t="s">
        <v>2371</v>
      </c>
      <c r="B429" s="156" t="str">
        <f t="shared" si="123"/>
        <v>M0100</v>
      </c>
      <c r="C429" s="157" t="s">
        <v>1467</v>
      </c>
      <c r="D429" s="157" t="s">
        <v>3060</v>
      </c>
      <c r="E429" s="158">
        <v>1</v>
      </c>
      <c r="F429" s="19"/>
      <c r="G429" s="159">
        <v>13.100000000000001</v>
      </c>
      <c r="H429" s="261" t="e">
        <f t="shared" si="115"/>
        <v>#REF!</v>
      </c>
      <c r="I429" s="261" t="e">
        <f t="shared" si="119"/>
        <v>#REF!</v>
      </c>
      <c r="J429" s="261" t="e">
        <f t="shared" si="116"/>
        <v>#REF!</v>
      </c>
      <c r="K429" s="261" t="e">
        <f t="shared" si="117"/>
        <v>#REF!</v>
      </c>
      <c r="L429" s="261" t="e">
        <f t="shared" si="118"/>
        <v>#REF!</v>
      </c>
      <c r="M429" s="261" t="e">
        <f t="shared" si="118"/>
        <v>#REF!</v>
      </c>
      <c r="N429" s="160">
        <f t="shared" si="120"/>
        <v>0</v>
      </c>
      <c r="O429" s="12"/>
      <c r="P429" s="148" t="s">
        <v>2372</v>
      </c>
      <c r="Q429" s="149" t="str">
        <f t="shared" si="121"/>
        <v>S0436</v>
      </c>
      <c r="R429" s="150" t="s">
        <v>1583</v>
      </c>
      <c r="S429" s="162" t="s">
        <v>3713</v>
      </c>
      <c r="T429" s="152">
        <v>1</v>
      </c>
      <c r="U429" s="125"/>
      <c r="V429" s="159">
        <v>31.5</v>
      </c>
      <c r="W429" s="261" t="e">
        <f t="shared" si="110"/>
        <v>#REF!</v>
      </c>
      <c r="X429" s="261" t="e">
        <f t="shared" si="111"/>
        <v>#REF!</v>
      </c>
      <c r="Y429" s="261" t="e">
        <f t="shared" si="112"/>
        <v>#REF!</v>
      </c>
      <c r="Z429" s="261" t="e">
        <f t="shared" si="113"/>
        <v>#REF!</v>
      </c>
      <c r="AA429" s="261" t="e">
        <f t="shared" si="114"/>
        <v>#REF!</v>
      </c>
      <c r="AB429" s="261" t="e">
        <f t="shared" si="114"/>
        <v>#REF!</v>
      </c>
      <c r="AC429" s="160">
        <f t="shared" si="124"/>
        <v>0</v>
      </c>
    </row>
    <row r="430" spans="1:29" s="3" customFormat="1" x14ac:dyDescent="0.25">
      <c r="A430" s="215" t="s">
        <v>2373</v>
      </c>
      <c r="B430" s="156" t="str">
        <f t="shared" si="123"/>
        <v>M0032</v>
      </c>
      <c r="C430" s="157" t="s">
        <v>1459</v>
      </c>
      <c r="D430" s="157" t="s">
        <v>3061</v>
      </c>
      <c r="E430" s="158">
        <v>1</v>
      </c>
      <c r="F430" s="19"/>
      <c r="G430" s="159">
        <v>5.4</v>
      </c>
      <c r="H430" s="261" t="e">
        <f t="shared" si="115"/>
        <v>#REF!</v>
      </c>
      <c r="I430" s="261" t="e">
        <f t="shared" si="119"/>
        <v>#REF!</v>
      </c>
      <c r="J430" s="261" t="e">
        <f t="shared" si="116"/>
        <v>#REF!</v>
      </c>
      <c r="K430" s="261" t="e">
        <f t="shared" si="117"/>
        <v>#REF!</v>
      </c>
      <c r="L430" s="261" t="e">
        <f t="shared" si="118"/>
        <v>#REF!</v>
      </c>
      <c r="M430" s="261" t="e">
        <f t="shared" si="118"/>
        <v>#REF!</v>
      </c>
      <c r="N430" s="160">
        <f t="shared" si="120"/>
        <v>0</v>
      </c>
      <c r="O430" s="12"/>
      <c r="P430" s="215" t="s">
        <v>2374</v>
      </c>
      <c r="Q430" s="149" t="str">
        <f t="shared" si="121"/>
        <v>S0084</v>
      </c>
      <c r="R430" s="157" t="s">
        <v>1559</v>
      </c>
      <c r="S430" s="162" t="s">
        <v>3714</v>
      </c>
      <c r="T430" s="152">
        <v>1</v>
      </c>
      <c r="U430" s="19"/>
      <c r="V430" s="159">
        <v>34.9</v>
      </c>
      <c r="W430" s="261" t="e">
        <f t="shared" si="110"/>
        <v>#REF!</v>
      </c>
      <c r="X430" s="261" t="e">
        <f t="shared" si="111"/>
        <v>#REF!</v>
      </c>
      <c r="Y430" s="261" t="e">
        <f t="shared" si="112"/>
        <v>#REF!</v>
      </c>
      <c r="Z430" s="261" t="e">
        <f t="shared" si="113"/>
        <v>#REF!</v>
      </c>
      <c r="AA430" s="261" t="e">
        <f t="shared" si="114"/>
        <v>#REF!</v>
      </c>
      <c r="AB430" s="261" t="e">
        <f t="shared" si="114"/>
        <v>#REF!</v>
      </c>
      <c r="AC430" s="160">
        <f t="shared" si="124"/>
        <v>0</v>
      </c>
    </row>
    <row r="431" spans="1:29" s="3" customFormat="1" x14ac:dyDescent="0.25">
      <c r="A431" s="215" t="s">
        <v>2375</v>
      </c>
      <c r="B431" s="156" t="str">
        <f t="shared" si="123"/>
        <v>M0207</v>
      </c>
      <c r="C431" s="157" t="s">
        <v>1469</v>
      </c>
      <c r="D431" s="157" t="s">
        <v>3062</v>
      </c>
      <c r="E431" s="158">
        <v>1</v>
      </c>
      <c r="F431" s="19"/>
      <c r="G431" s="159">
        <v>26.05</v>
      </c>
      <c r="H431" s="261" t="e">
        <f t="shared" si="115"/>
        <v>#REF!</v>
      </c>
      <c r="I431" s="261" t="e">
        <f t="shared" si="119"/>
        <v>#REF!</v>
      </c>
      <c r="J431" s="261" t="e">
        <f t="shared" si="116"/>
        <v>#REF!</v>
      </c>
      <c r="K431" s="261" t="e">
        <f t="shared" si="117"/>
        <v>#REF!</v>
      </c>
      <c r="L431" s="261" t="e">
        <f t="shared" si="118"/>
        <v>#REF!</v>
      </c>
      <c r="M431" s="261" t="e">
        <f t="shared" si="118"/>
        <v>#REF!</v>
      </c>
      <c r="N431" s="160">
        <f t="shared" si="120"/>
        <v>0</v>
      </c>
      <c r="O431" s="12"/>
      <c r="P431" s="148" t="s">
        <v>2376</v>
      </c>
      <c r="Q431" s="149" t="str">
        <f t="shared" si="121"/>
        <v>S0034</v>
      </c>
      <c r="R431" s="150" t="s">
        <v>1549</v>
      </c>
      <c r="S431" s="162" t="s">
        <v>3715</v>
      </c>
      <c r="T431" s="152">
        <v>1</v>
      </c>
      <c r="U431" s="125"/>
      <c r="V431" s="159">
        <v>57.45</v>
      </c>
      <c r="W431" s="261" t="e">
        <f t="shared" si="110"/>
        <v>#REF!</v>
      </c>
      <c r="X431" s="261" t="e">
        <f t="shared" si="111"/>
        <v>#REF!</v>
      </c>
      <c r="Y431" s="261" t="e">
        <f t="shared" si="112"/>
        <v>#REF!</v>
      </c>
      <c r="Z431" s="261" t="e">
        <f t="shared" si="113"/>
        <v>#REF!</v>
      </c>
      <c r="AA431" s="261" t="e">
        <f t="shared" si="114"/>
        <v>#REF!</v>
      </c>
      <c r="AB431" s="261" t="e">
        <f t="shared" si="114"/>
        <v>#REF!</v>
      </c>
      <c r="AC431" s="160">
        <f t="shared" si="124"/>
        <v>0</v>
      </c>
    </row>
    <row r="432" spans="1:29" s="3" customFormat="1" x14ac:dyDescent="0.25">
      <c r="A432" s="215" t="s">
        <v>2377</v>
      </c>
      <c r="B432" s="156" t="str">
        <f t="shared" si="123"/>
        <v>M0054</v>
      </c>
      <c r="C432" s="157" t="s">
        <v>1460</v>
      </c>
      <c r="D432" s="157" t="s">
        <v>3063</v>
      </c>
      <c r="E432" s="158">
        <v>1</v>
      </c>
      <c r="F432" s="19"/>
      <c r="G432" s="159">
        <v>7</v>
      </c>
      <c r="H432" s="261" t="e">
        <f t="shared" si="115"/>
        <v>#REF!</v>
      </c>
      <c r="I432" s="261" t="e">
        <f t="shared" si="119"/>
        <v>#REF!</v>
      </c>
      <c r="J432" s="261" t="e">
        <f t="shared" si="116"/>
        <v>#REF!</v>
      </c>
      <c r="K432" s="261" t="e">
        <f t="shared" si="117"/>
        <v>#REF!</v>
      </c>
      <c r="L432" s="261" t="e">
        <f t="shared" si="118"/>
        <v>#REF!</v>
      </c>
      <c r="M432" s="261" t="e">
        <f t="shared" si="118"/>
        <v>#REF!</v>
      </c>
      <c r="N432" s="160">
        <f t="shared" si="120"/>
        <v>0</v>
      </c>
      <c r="O432" s="12"/>
      <c r="P432" s="215" t="s">
        <v>2378</v>
      </c>
      <c r="Q432" s="149" t="str">
        <f t="shared" si="121"/>
        <v>W0014</v>
      </c>
      <c r="R432" s="157" t="s">
        <v>1606</v>
      </c>
      <c r="S432" s="162" t="s">
        <v>3716</v>
      </c>
      <c r="T432" s="152">
        <v>1</v>
      </c>
      <c r="U432" s="19"/>
      <c r="V432" s="159">
        <v>28.25</v>
      </c>
      <c r="W432" s="261" t="e">
        <f t="shared" si="110"/>
        <v>#REF!</v>
      </c>
      <c r="X432" s="261" t="e">
        <f t="shared" si="111"/>
        <v>#REF!</v>
      </c>
      <c r="Y432" s="261" t="e">
        <f t="shared" si="112"/>
        <v>#REF!</v>
      </c>
      <c r="Z432" s="261" t="e">
        <f t="shared" si="113"/>
        <v>#REF!</v>
      </c>
      <c r="AA432" s="261" t="e">
        <f t="shared" si="114"/>
        <v>#REF!</v>
      </c>
      <c r="AB432" s="261" t="e">
        <f t="shared" si="114"/>
        <v>#REF!</v>
      </c>
      <c r="AC432" s="160">
        <f t="shared" si="124"/>
        <v>0</v>
      </c>
    </row>
    <row r="433" spans="1:29" s="3" customFormat="1" x14ac:dyDescent="0.25">
      <c r="A433" s="148" t="s">
        <v>2379</v>
      </c>
      <c r="B433" s="156" t="str">
        <f t="shared" si="123"/>
        <v>M0055</v>
      </c>
      <c r="C433" s="150" t="s">
        <v>1461</v>
      </c>
      <c r="D433" s="157" t="s">
        <v>3064</v>
      </c>
      <c r="E433" s="158">
        <v>1</v>
      </c>
      <c r="F433" s="125"/>
      <c r="G433" s="159">
        <v>26.55</v>
      </c>
      <c r="H433" s="261" t="e">
        <f t="shared" si="115"/>
        <v>#REF!</v>
      </c>
      <c r="I433" s="261" t="e">
        <f t="shared" si="119"/>
        <v>#REF!</v>
      </c>
      <c r="J433" s="261" t="e">
        <f t="shared" si="116"/>
        <v>#REF!</v>
      </c>
      <c r="K433" s="261" t="e">
        <f t="shared" si="117"/>
        <v>#REF!</v>
      </c>
      <c r="L433" s="261" t="e">
        <f t="shared" si="118"/>
        <v>#REF!</v>
      </c>
      <c r="M433" s="261" t="e">
        <f t="shared" si="118"/>
        <v>#REF!</v>
      </c>
      <c r="N433" s="160">
        <f t="shared" si="120"/>
        <v>0</v>
      </c>
      <c r="O433" s="12"/>
      <c r="P433" s="215" t="s">
        <v>2380</v>
      </c>
      <c r="Q433" s="149" t="str">
        <f t="shared" si="121"/>
        <v>S0102</v>
      </c>
      <c r="R433" s="157" t="s">
        <v>1560</v>
      </c>
      <c r="S433" s="162" t="s">
        <v>3717</v>
      </c>
      <c r="T433" s="152">
        <v>1</v>
      </c>
      <c r="U433" s="19"/>
      <c r="V433" s="159">
        <v>6.4</v>
      </c>
      <c r="W433" s="261" t="e">
        <f t="shared" si="110"/>
        <v>#REF!</v>
      </c>
      <c r="X433" s="261" t="e">
        <f t="shared" si="111"/>
        <v>#REF!</v>
      </c>
      <c r="Y433" s="261" t="e">
        <f t="shared" si="112"/>
        <v>#REF!</v>
      </c>
      <c r="Z433" s="261" t="e">
        <f t="shared" si="113"/>
        <v>#REF!</v>
      </c>
      <c r="AA433" s="261" t="e">
        <f t="shared" si="114"/>
        <v>#REF!</v>
      </c>
      <c r="AB433" s="261" t="e">
        <f t="shared" si="114"/>
        <v>#REF!</v>
      </c>
      <c r="AC433" s="160">
        <f t="shared" si="124"/>
        <v>0</v>
      </c>
    </row>
    <row r="434" spans="1:29" s="3" customFormat="1" x14ac:dyDescent="0.25">
      <c r="A434" s="215" t="s">
        <v>2381</v>
      </c>
      <c r="B434" s="156" t="str">
        <f t="shared" si="123"/>
        <v>M0078</v>
      </c>
      <c r="C434" s="157" t="s">
        <v>1465</v>
      </c>
      <c r="D434" s="157" t="s">
        <v>3065</v>
      </c>
      <c r="E434" s="158">
        <v>1</v>
      </c>
      <c r="F434" s="19"/>
      <c r="G434" s="159">
        <v>7.7</v>
      </c>
      <c r="H434" s="261" t="e">
        <f t="shared" si="115"/>
        <v>#REF!</v>
      </c>
      <c r="I434" s="261" t="e">
        <f t="shared" si="119"/>
        <v>#REF!</v>
      </c>
      <c r="J434" s="261" t="e">
        <f t="shared" si="116"/>
        <v>#REF!</v>
      </c>
      <c r="K434" s="261" t="e">
        <f t="shared" si="117"/>
        <v>#REF!</v>
      </c>
      <c r="L434" s="261" t="e">
        <f t="shared" si="118"/>
        <v>#REF!</v>
      </c>
      <c r="M434" s="261" t="e">
        <f t="shared" si="118"/>
        <v>#REF!</v>
      </c>
      <c r="N434" s="160">
        <f t="shared" si="120"/>
        <v>0</v>
      </c>
      <c r="O434" s="12"/>
      <c r="P434" s="215" t="s">
        <v>2382</v>
      </c>
      <c r="Q434" s="149" t="str">
        <f t="shared" si="121"/>
        <v>S0107</v>
      </c>
      <c r="R434" s="157" t="s">
        <v>1561</v>
      </c>
      <c r="S434" s="162" t="s">
        <v>3718</v>
      </c>
      <c r="T434" s="152">
        <v>1</v>
      </c>
      <c r="U434" s="19"/>
      <c r="V434" s="159">
        <v>6.4</v>
      </c>
      <c r="W434" s="261" t="e">
        <f t="shared" si="110"/>
        <v>#REF!</v>
      </c>
      <c r="X434" s="261" t="e">
        <f t="shared" si="111"/>
        <v>#REF!</v>
      </c>
      <c r="Y434" s="261" t="e">
        <f t="shared" si="112"/>
        <v>#REF!</v>
      </c>
      <c r="Z434" s="261" t="e">
        <f t="shared" si="113"/>
        <v>#REF!</v>
      </c>
      <c r="AA434" s="261" t="e">
        <f t="shared" si="114"/>
        <v>#REF!</v>
      </c>
      <c r="AB434" s="261" t="e">
        <f t="shared" si="114"/>
        <v>#REF!</v>
      </c>
      <c r="AC434" s="160">
        <f t="shared" si="124"/>
        <v>0</v>
      </c>
    </row>
    <row r="435" spans="1:29" s="3" customFormat="1" x14ac:dyDescent="0.25">
      <c r="A435" s="215" t="s">
        <v>2383</v>
      </c>
      <c r="B435" s="156" t="str">
        <f t="shared" si="123"/>
        <v>M0085</v>
      </c>
      <c r="C435" s="157" t="s">
        <v>1466</v>
      </c>
      <c r="D435" s="157" t="s">
        <v>3066</v>
      </c>
      <c r="E435" s="158">
        <v>1</v>
      </c>
      <c r="F435" s="19"/>
      <c r="G435" s="159">
        <v>7.65</v>
      </c>
      <c r="H435" s="261" t="e">
        <f t="shared" si="115"/>
        <v>#REF!</v>
      </c>
      <c r="I435" s="261" t="e">
        <f t="shared" si="119"/>
        <v>#REF!</v>
      </c>
      <c r="J435" s="261" t="e">
        <f t="shared" si="116"/>
        <v>#REF!</v>
      </c>
      <c r="K435" s="261" t="e">
        <f t="shared" si="117"/>
        <v>#REF!</v>
      </c>
      <c r="L435" s="261" t="e">
        <f t="shared" si="118"/>
        <v>#REF!</v>
      </c>
      <c r="M435" s="261" t="e">
        <f t="shared" si="118"/>
        <v>#REF!</v>
      </c>
      <c r="N435" s="160">
        <f t="shared" si="120"/>
        <v>0</v>
      </c>
      <c r="O435" s="12"/>
      <c r="P435" s="215" t="s">
        <v>2384</v>
      </c>
      <c r="Q435" s="149" t="str">
        <f t="shared" si="121"/>
        <v>S0114</v>
      </c>
      <c r="R435" s="157" t="s">
        <v>1562</v>
      </c>
      <c r="S435" s="162" t="s">
        <v>3719</v>
      </c>
      <c r="T435" s="152">
        <v>1</v>
      </c>
      <c r="U435" s="19"/>
      <c r="V435" s="159">
        <v>9.65</v>
      </c>
      <c r="W435" s="261" t="e">
        <f t="shared" si="110"/>
        <v>#REF!</v>
      </c>
      <c r="X435" s="261" t="e">
        <f t="shared" si="111"/>
        <v>#REF!</v>
      </c>
      <c r="Y435" s="261" t="e">
        <f t="shared" si="112"/>
        <v>#REF!</v>
      </c>
      <c r="Z435" s="261" t="e">
        <f t="shared" si="113"/>
        <v>#REF!</v>
      </c>
      <c r="AA435" s="261" t="e">
        <f t="shared" si="114"/>
        <v>#REF!</v>
      </c>
      <c r="AB435" s="261" t="e">
        <f t="shared" si="114"/>
        <v>#REF!</v>
      </c>
      <c r="AC435" s="160">
        <f t="shared" si="124"/>
        <v>0</v>
      </c>
    </row>
    <row r="436" spans="1:29" s="3" customFormat="1" x14ac:dyDescent="0.25">
      <c r="A436" s="215" t="s">
        <v>2385</v>
      </c>
      <c r="B436" s="156" t="str">
        <f t="shared" si="123"/>
        <v>M0075</v>
      </c>
      <c r="C436" s="157" t="s">
        <v>1464</v>
      </c>
      <c r="D436" s="157" t="s">
        <v>3067</v>
      </c>
      <c r="E436" s="158">
        <v>1</v>
      </c>
      <c r="F436" s="19"/>
      <c r="G436" s="159">
        <v>10.200000000000001</v>
      </c>
      <c r="H436" s="261" t="e">
        <f t="shared" si="115"/>
        <v>#REF!</v>
      </c>
      <c r="I436" s="261" t="e">
        <f t="shared" si="119"/>
        <v>#REF!</v>
      </c>
      <c r="J436" s="261" t="e">
        <f t="shared" si="116"/>
        <v>#REF!</v>
      </c>
      <c r="K436" s="261" t="e">
        <f t="shared" si="117"/>
        <v>#REF!</v>
      </c>
      <c r="L436" s="261" t="e">
        <f t="shared" si="118"/>
        <v>#REF!</v>
      </c>
      <c r="M436" s="261" t="e">
        <f t="shared" si="118"/>
        <v>#REF!</v>
      </c>
      <c r="N436" s="160">
        <f t="shared" si="120"/>
        <v>0</v>
      </c>
      <c r="O436" s="12"/>
      <c r="P436" s="148" t="s">
        <v>2386</v>
      </c>
      <c r="Q436" s="149" t="str">
        <f t="shared" si="121"/>
        <v>S0450</v>
      </c>
      <c r="R436" s="150" t="s">
        <v>1585</v>
      </c>
      <c r="S436" s="162" t="s">
        <v>3720</v>
      </c>
      <c r="T436" s="152">
        <v>1</v>
      </c>
      <c r="U436" s="125"/>
      <c r="V436" s="159">
        <v>20.6</v>
      </c>
      <c r="W436" s="261" t="e">
        <f t="shared" si="110"/>
        <v>#REF!</v>
      </c>
      <c r="X436" s="261" t="e">
        <f t="shared" si="111"/>
        <v>#REF!</v>
      </c>
      <c r="Y436" s="261" t="e">
        <f t="shared" si="112"/>
        <v>#REF!</v>
      </c>
      <c r="Z436" s="261" t="e">
        <f t="shared" si="113"/>
        <v>#REF!</v>
      </c>
      <c r="AA436" s="261" t="e">
        <f t="shared" si="114"/>
        <v>#REF!</v>
      </c>
      <c r="AB436" s="261" t="e">
        <f t="shared" si="114"/>
        <v>#REF!</v>
      </c>
      <c r="AC436" s="160">
        <f t="shared" si="124"/>
        <v>0</v>
      </c>
    </row>
    <row r="437" spans="1:29" s="3" customFormat="1" x14ac:dyDescent="0.25">
      <c r="A437" s="215" t="s">
        <v>2387</v>
      </c>
      <c r="B437" s="156" t="str">
        <f t="shared" si="123"/>
        <v>M0059</v>
      </c>
      <c r="C437" s="157" t="s">
        <v>1462</v>
      </c>
      <c r="D437" s="157" t="s">
        <v>3068</v>
      </c>
      <c r="E437" s="158">
        <v>1</v>
      </c>
      <c r="F437" s="19"/>
      <c r="G437" s="159">
        <v>11.65</v>
      </c>
      <c r="H437" s="261" t="e">
        <f t="shared" si="115"/>
        <v>#REF!</v>
      </c>
      <c r="I437" s="261" t="e">
        <f t="shared" si="119"/>
        <v>#REF!</v>
      </c>
      <c r="J437" s="261" t="e">
        <f t="shared" si="116"/>
        <v>#REF!</v>
      </c>
      <c r="K437" s="261" t="e">
        <f t="shared" si="117"/>
        <v>#REF!</v>
      </c>
      <c r="L437" s="261" t="e">
        <f t="shared" si="118"/>
        <v>#REF!</v>
      </c>
      <c r="M437" s="261" t="e">
        <f t="shared" si="118"/>
        <v>#REF!</v>
      </c>
      <c r="N437" s="160">
        <f t="shared" si="120"/>
        <v>0</v>
      </c>
      <c r="O437" s="12"/>
      <c r="P437" s="215" t="s">
        <v>2388</v>
      </c>
      <c r="Q437" s="149" t="str">
        <f t="shared" si="121"/>
        <v>S0151</v>
      </c>
      <c r="R437" s="157" t="s">
        <v>1572</v>
      </c>
      <c r="S437" s="162" t="s">
        <v>3721</v>
      </c>
      <c r="T437" s="152">
        <v>1</v>
      </c>
      <c r="U437" s="19"/>
      <c r="V437" s="159">
        <v>9.65</v>
      </c>
      <c r="W437" s="261" t="e">
        <f t="shared" si="110"/>
        <v>#REF!</v>
      </c>
      <c r="X437" s="261" t="e">
        <f t="shared" si="111"/>
        <v>#REF!</v>
      </c>
      <c r="Y437" s="261" t="e">
        <f t="shared" si="112"/>
        <v>#REF!</v>
      </c>
      <c r="Z437" s="261" t="e">
        <f t="shared" si="113"/>
        <v>#REF!</v>
      </c>
      <c r="AA437" s="261" t="e">
        <f t="shared" si="114"/>
        <v>#REF!</v>
      </c>
      <c r="AB437" s="261" t="e">
        <f t="shared" si="114"/>
        <v>#REF!</v>
      </c>
      <c r="AC437" s="160">
        <f t="shared" si="124"/>
        <v>0</v>
      </c>
    </row>
    <row r="438" spans="1:29" s="3" customFormat="1" x14ac:dyDescent="0.25">
      <c r="A438" s="215" t="s">
        <v>2389</v>
      </c>
      <c r="B438" s="156" t="str">
        <f t="shared" si="123"/>
        <v>M0064</v>
      </c>
      <c r="C438" s="157" t="s">
        <v>1463</v>
      </c>
      <c r="D438" s="157" t="s">
        <v>3069</v>
      </c>
      <c r="E438" s="158">
        <v>1</v>
      </c>
      <c r="F438" s="19"/>
      <c r="G438" s="159">
        <v>9.2000000000000011</v>
      </c>
      <c r="H438" s="261" t="e">
        <f t="shared" si="115"/>
        <v>#REF!</v>
      </c>
      <c r="I438" s="261" t="e">
        <f t="shared" si="119"/>
        <v>#REF!</v>
      </c>
      <c r="J438" s="261" t="e">
        <f t="shared" si="116"/>
        <v>#REF!</v>
      </c>
      <c r="K438" s="261" t="e">
        <f t="shared" si="117"/>
        <v>#REF!</v>
      </c>
      <c r="L438" s="261" t="e">
        <f t="shared" si="118"/>
        <v>#REF!</v>
      </c>
      <c r="M438" s="261" t="e">
        <f t="shared" si="118"/>
        <v>#REF!</v>
      </c>
      <c r="N438" s="160">
        <f t="shared" si="120"/>
        <v>0</v>
      </c>
      <c r="O438" s="12"/>
      <c r="P438" s="215" t="s">
        <v>2390</v>
      </c>
      <c r="Q438" s="149" t="str">
        <f t="shared" si="121"/>
        <v>S0124</v>
      </c>
      <c r="R438" s="157" t="s">
        <v>1564</v>
      </c>
      <c r="S438" s="162" t="s">
        <v>3722</v>
      </c>
      <c r="T438" s="152">
        <v>1</v>
      </c>
      <c r="U438" s="19"/>
      <c r="V438" s="159">
        <v>10.200000000000001</v>
      </c>
      <c r="W438" s="261" t="e">
        <f t="shared" si="110"/>
        <v>#REF!</v>
      </c>
      <c r="X438" s="261" t="e">
        <f t="shared" si="111"/>
        <v>#REF!</v>
      </c>
      <c r="Y438" s="261" t="e">
        <f t="shared" si="112"/>
        <v>#REF!</v>
      </c>
      <c r="Z438" s="261" t="e">
        <f t="shared" si="113"/>
        <v>#REF!</v>
      </c>
      <c r="AA438" s="261" t="e">
        <f t="shared" si="114"/>
        <v>#REF!</v>
      </c>
      <c r="AB438" s="261" t="e">
        <f t="shared" si="114"/>
        <v>#REF!</v>
      </c>
      <c r="AC438" s="160">
        <f t="shared" si="124"/>
        <v>0</v>
      </c>
    </row>
    <row r="439" spans="1:29" s="3" customFormat="1" x14ac:dyDescent="0.25">
      <c r="A439" s="215" t="s">
        <v>2391</v>
      </c>
      <c r="B439" s="156" t="str">
        <f t="shared" si="123"/>
        <v>N0016</v>
      </c>
      <c r="C439" s="157" t="s">
        <v>1498</v>
      </c>
      <c r="D439" s="157" t="s">
        <v>3070</v>
      </c>
      <c r="E439" s="158">
        <v>1</v>
      </c>
      <c r="F439" s="19"/>
      <c r="G439" s="159">
        <v>20.8</v>
      </c>
      <c r="H439" s="261" t="e">
        <f t="shared" si="115"/>
        <v>#REF!</v>
      </c>
      <c r="I439" s="261" t="e">
        <f t="shared" si="119"/>
        <v>#REF!</v>
      </c>
      <c r="J439" s="261" t="e">
        <f t="shared" si="116"/>
        <v>#REF!</v>
      </c>
      <c r="K439" s="261" t="e">
        <f t="shared" si="117"/>
        <v>#REF!</v>
      </c>
      <c r="L439" s="261" t="e">
        <f t="shared" si="118"/>
        <v>#REF!</v>
      </c>
      <c r="M439" s="261" t="e">
        <f t="shared" si="118"/>
        <v>#REF!</v>
      </c>
      <c r="N439" s="160">
        <f t="shared" si="120"/>
        <v>0</v>
      </c>
      <c r="O439" s="12"/>
      <c r="P439" s="215" t="s">
        <v>2392</v>
      </c>
      <c r="Q439" s="149" t="str">
        <f t="shared" si="121"/>
        <v>S0122</v>
      </c>
      <c r="R439" s="157" t="s">
        <v>1563</v>
      </c>
      <c r="S439" s="162" t="s">
        <v>3723</v>
      </c>
      <c r="T439" s="152">
        <v>1</v>
      </c>
      <c r="U439" s="19"/>
      <c r="V439" s="159">
        <v>17.95</v>
      </c>
      <c r="W439" s="261" t="e">
        <f t="shared" si="110"/>
        <v>#REF!</v>
      </c>
      <c r="X439" s="261" t="e">
        <f t="shared" si="111"/>
        <v>#REF!</v>
      </c>
      <c r="Y439" s="261" t="e">
        <f t="shared" si="112"/>
        <v>#REF!</v>
      </c>
      <c r="Z439" s="261" t="e">
        <f t="shared" si="113"/>
        <v>#REF!</v>
      </c>
      <c r="AA439" s="261" t="e">
        <f t="shared" si="114"/>
        <v>#REF!</v>
      </c>
      <c r="AB439" s="261" t="e">
        <f t="shared" si="114"/>
        <v>#REF!</v>
      </c>
      <c r="AC439" s="160">
        <f t="shared" si="124"/>
        <v>0</v>
      </c>
    </row>
    <row r="440" spans="1:29" s="3" customFormat="1" x14ac:dyDescent="0.25">
      <c r="A440" s="148" t="s">
        <v>2393</v>
      </c>
      <c r="B440" s="156" t="str">
        <f t="shared" si="123"/>
        <v>N0055</v>
      </c>
      <c r="C440" s="150" t="s">
        <v>1501</v>
      </c>
      <c r="D440" s="157" t="s">
        <v>3071</v>
      </c>
      <c r="E440" s="158">
        <v>1</v>
      </c>
      <c r="F440" s="125"/>
      <c r="G440" s="159">
        <v>50.25</v>
      </c>
      <c r="H440" s="261" t="e">
        <f t="shared" si="115"/>
        <v>#REF!</v>
      </c>
      <c r="I440" s="261" t="e">
        <f t="shared" si="119"/>
        <v>#REF!</v>
      </c>
      <c r="J440" s="261" t="e">
        <f t="shared" si="116"/>
        <v>#REF!</v>
      </c>
      <c r="K440" s="261" t="e">
        <f t="shared" si="117"/>
        <v>#REF!</v>
      </c>
      <c r="L440" s="261" t="e">
        <f t="shared" si="118"/>
        <v>#REF!</v>
      </c>
      <c r="M440" s="261" t="e">
        <f t="shared" si="118"/>
        <v>#REF!</v>
      </c>
      <c r="N440" s="160">
        <f t="shared" si="120"/>
        <v>0</v>
      </c>
      <c r="O440" s="12"/>
      <c r="P440" s="148" t="s">
        <v>2394</v>
      </c>
      <c r="Q440" s="149" t="str">
        <f t="shared" si="121"/>
        <v>S0128</v>
      </c>
      <c r="R440" s="150" t="s">
        <v>1565</v>
      </c>
      <c r="S440" s="162" t="s">
        <v>3724</v>
      </c>
      <c r="T440" s="152">
        <v>1</v>
      </c>
      <c r="U440" s="125"/>
      <c r="V440" s="159">
        <v>8.6</v>
      </c>
      <c r="W440" s="261" t="e">
        <f t="shared" si="110"/>
        <v>#REF!</v>
      </c>
      <c r="X440" s="261" t="e">
        <f t="shared" si="111"/>
        <v>#REF!</v>
      </c>
      <c r="Y440" s="261" t="e">
        <f t="shared" si="112"/>
        <v>#REF!</v>
      </c>
      <c r="Z440" s="261" t="e">
        <f t="shared" si="113"/>
        <v>#REF!</v>
      </c>
      <c r="AA440" s="261" t="e">
        <f t="shared" si="114"/>
        <v>#REF!</v>
      </c>
      <c r="AB440" s="261" t="e">
        <f t="shared" si="114"/>
        <v>#REF!</v>
      </c>
      <c r="AC440" s="160">
        <f t="shared" si="124"/>
        <v>0</v>
      </c>
    </row>
    <row r="441" spans="1:29" s="3" customFormat="1" x14ac:dyDescent="0.25">
      <c r="A441" s="148" t="s">
        <v>2395</v>
      </c>
      <c r="B441" s="156" t="str">
        <f t="shared" si="123"/>
        <v>N0019</v>
      </c>
      <c r="C441" s="150" t="s">
        <v>1499</v>
      </c>
      <c r="D441" s="157" t="s">
        <v>3072</v>
      </c>
      <c r="E441" s="158">
        <v>1</v>
      </c>
      <c r="F441" s="125"/>
      <c r="G441" s="159">
        <v>38.200000000000003</v>
      </c>
      <c r="H441" s="261" t="e">
        <f t="shared" si="115"/>
        <v>#REF!</v>
      </c>
      <c r="I441" s="261" t="e">
        <f t="shared" si="119"/>
        <v>#REF!</v>
      </c>
      <c r="J441" s="261" t="e">
        <f t="shared" si="116"/>
        <v>#REF!</v>
      </c>
      <c r="K441" s="261" t="e">
        <f t="shared" si="117"/>
        <v>#REF!</v>
      </c>
      <c r="L441" s="261" t="e">
        <f t="shared" si="118"/>
        <v>#REF!</v>
      </c>
      <c r="M441" s="261" t="e">
        <f t="shared" si="118"/>
        <v>#REF!</v>
      </c>
      <c r="N441" s="160">
        <f t="shared" si="120"/>
        <v>0</v>
      </c>
      <c r="O441" s="12"/>
      <c r="P441" s="148" t="s">
        <v>2396</v>
      </c>
      <c r="Q441" s="149" t="str">
        <f t="shared" si="121"/>
        <v>S0441</v>
      </c>
      <c r="R441" s="150" t="s">
        <v>1584</v>
      </c>
      <c r="S441" s="162" t="s">
        <v>3725</v>
      </c>
      <c r="T441" s="152">
        <v>1</v>
      </c>
      <c r="U441" s="125"/>
      <c r="V441" s="159">
        <v>27.400000000000002</v>
      </c>
      <c r="W441" s="261" t="e">
        <f t="shared" si="110"/>
        <v>#REF!</v>
      </c>
      <c r="X441" s="261" t="e">
        <f t="shared" si="111"/>
        <v>#REF!</v>
      </c>
      <c r="Y441" s="261" t="e">
        <f t="shared" si="112"/>
        <v>#REF!</v>
      </c>
      <c r="Z441" s="261" t="e">
        <f t="shared" si="113"/>
        <v>#REF!</v>
      </c>
      <c r="AA441" s="261" t="e">
        <f t="shared" si="114"/>
        <v>#REF!</v>
      </c>
      <c r="AB441" s="261" t="e">
        <f t="shared" si="114"/>
        <v>#REF!</v>
      </c>
      <c r="AC441" s="160">
        <f t="shared" si="124"/>
        <v>0</v>
      </c>
    </row>
    <row r="442" spans="1:29" s="3" customFormat="1" x14ac:dyDescent="0.25">
      <c r="A442" s="215" t="s">
        <v>2397</v>
      </c>
      <c r="B442" s="156" t="str">
        <f t="shared" si="123"/>
        <v>N0020</v>
      </c>
      <c r="C442" s="157" t="s">
        <v>1500</v>
      </c>
      <c r="D442" s="157" t="s">
        <v>3073</v>
      </c>
      <c r="E442" s="158">
        <v>1</v>
      </c>
      <c r="F442" s="19"/>
      <c r="G442" s="159">
        <v>105.05000000000001</v>
      </c>
      <c r="H442" s="261" t="e">
        <f t="shared" si="115"/>
        <v>#REF!</v>
      </c>
      <c r="I442" s="261" t="e">
        <f t="shared" si="119"/>
        <v>#REF!</v>
      </c>
      <c r="J442" s="261" t="e">
        <f t="shared" si="116"/>
        <v>#REF!</v>
      </c>
      <c r="K442" s="261" t="e">
        <f t="shared" si="117"/>
        <v>#REF!</v>
      </c>
      <c r="L442" s="261" t="e">
        <f t="shared" si="118"/>
        <v>#REF!</v>
      </c>
      <c r="M442" s="261" t="e">
        <f t="shared" si="118"/>
        <v>#REF!</v>
      </c>
      <c r="N442" s="160">
        <f t="shared" si="120"/>
        <v>0</v>
      </c>
      <c r="O442" s="12"/>
      <c r="P442" s="215" t="s">
        <v>2398</v>
      </c>
      <c r="Q442" s="149" t="str">
        <f t="shared" si="121"/>
        <v>S0130</v>
      </c>
      <c r="R442" s="157" t="s">
        <v>1566</v>
      </c>
      <c r="S442" s="162" t="s">
        <v>3726</v>
      </c>
      <c r="T442" s="152">
        <v>1</v>
      </c>
      <c r="U442" s="19"/>
      <c r="V442" s="159">
        <v>33.6</v>
      </c>
      <c r="W442" s="261" t="e">
        <f t="shared" si="110"/>
        <v>#REF!</v>
      </c>
      <c r="X442" s="261" t="e">
        <f t="shared" si="111"/>
        <v>#REF!</v>
      </c>
      <c r="Y442" s="261" t="e">
        <f t="shared" si="112"/>
        <v>#REF!</v>
      </c>
      <c r="Z442" s="261" t="e">
        <f t="shared" si="113"/>
        <v>#REF!</v>
      </c>
      <c r="AA442" s="261" t="e">
        <f t="shared" si="114"/>
        <v>#REF!</v>
      </c>
      <c r="AB442" s="261" t="e">
        <f t="shared" si="114"/>
        <v>#REF!</v>
      </c>
      <c r="AC442" s="160">
        <f t="shared" si="124"/>
        <v>0</v>
      </c>
    </row>
    <row r="443" spans="1:29" s="3" customFormat="1" x14ac:dyDescent="0.25">
      <c r="A443" s="215" t="s">
        <v>2399</v>
      </c>
      <c r="B443" s="156" t="str">
        <f t="shared" si="123"/>
        <v>P0003</v>
      </c>
      <c r="C443" s="157" t="s">
        <v>287</v>
      </c>
      <c r="D443" s="157" t="s">
        <v>3074</v>
      </c>
      <c r="E443" s="158">
        <v>1</v>
      </c>
      <c r="F443" s="19"/>
      <c r="G443" s="159">
        <v>9.5500000000000007</v>
      </c>
      <c r="H443" s="261" t="e">
        <f t="shared" si="115"/>
        <v>#REF!</v>
      </c>
      <c r="I443" s="261" t="e">
        <f t="shared" si="119"/>
        <v>#REF!</v>
      </c>
      <c r="J443" s="261" t="e">
        <f t="shared" si="116"/>
        <v>#REF!</v>
      </c>
      <c r="K443" s="261" t="e">
        <f t="shared" si="117"/>
        <v>#REF!</v>
      </c>
      <c r="L443" s="261" t="e">
        <f t="shared" si="118"/>
        <v>#REF!</v>
      </c>
      <c r="M443" s="261" t="e">
        <f t="shared" si="118"/>
        <v>#REF!</v>
      </c>
      <c r="N443" s="160">
        <f t="shared" si="120"/>
        <v>0</v>
      </c>
      <c r="O443" s="12"/>
      <c r="P443" s="215" t="s">
        <v>2400</v>
      </c>
      <c r="Q443" s="149" t="str">
        <f t="shared" si="121"/>
        <v>S0135</v>
      </c>
      <c r="R443" s="157" t="s">
        <v>1567</v>
      </c>
      <c r="S443" s="162" t="s">
        <v>3727</v>
      </c>
      <c r="T443" s="152">
        <v>1</v>
      </c>
      <c r="U443" s="19"/>
      <c r="V443" s="159">
        <v>12.4</v>
      </c>
      <c r="W443" s="261" t="e">
        <f t="shared" si="110"/>
        <v>#REF!</v>
      </c>
      <c r="X443" s="261" t="e">
        <f t="shared" si="111"/>
        <v>#REF!</v>
      </c>
      <c r="Y443" s="261" t="e">
        <f t="shared" si="112"/>
        <v>#REF!</v>
      </c>
      <c r="Z443" s="261" t="e">
        <f t="shared" si="113"/>
        <v>#REF!</v>
      </c>
      <c r="AA443" s="261" t="e">
        <f t="shared" si="114"/>
        <v>#REF!</v>
      </c>
      <c r="AB443" s="261" t="e">
        <f t="shared" si="114"/>
        <v>#REF!</v>
      </c>
      <c r="AC443" s="160">
        <f t="shared" si="124"/>
        <v>0</v>
      </c>
    </row>
    <row r="444" spans="1:29" s="3" customFormat="1" x14ac:dyDescent="0.25">
      <c r="A444" s="215" t="s">
        <v>2674</v>
      </c>
      <c r="B444" s="156" t="str">
        <f t="shared" si="123"/>
        <v>P0014</v>
      </c>
      <c r="C444" s="157" t="s">
        <v>1512</v>
      </c>
      <c r="D444" s="157" t="s">
        <v>3075</v>
      </c>
      <c r="E444" s="158">
        <v>1</v>
      </c>
      <c r="F444" s="19"/>
      <c r="G444" s="159">
        <v>13.8</v>
      </c>
      <c r="H444" s="261" t="e">
        <f t="shared" si="115"/>
        <v>#REF!</v>
      </c>
      <c r="I444" s="261" t="e">
        <f t="shared" si="119"/>
        <v>#REF!</v>
      </c>
      <c r="J444" s="261" t="e">
        <f t="shared" si="116"/>
        <v>#REF!</v>
      </c>
      <c r="K444" s="261" t="e">
        <f t="shared" si="117"/>
        <v>#REF!</v>
      </c>
      <c r="L444" s="261" t="e">
        <f t="shared" si="118"/>
        <v>#REF!</v>
      </c>
      <c r="M444" s="261" t="e">
        <f t="shared" si="118"/>
        <v>#REF!</v>
      </c>
      <c r="N444" s="160">
        <f t="shared" si="120"/>
        <v>0</v>
      </c>
      <c r="O444" s="12"/>
      <c r="P444" s="215" t="s">
        <v>2401</v>
      </c>
      <c r="Q444" s="149" t="str">
        <f t="shared" si="121"/>
        <v>S0159</v>
      </c>
      <c r="R444" s="157" t="s">
        <v>1573</v>
      </c>
      <c r="S444" s="162" t="s">
        <v>3728</v>
      </c>
      <c r="T444" s="152">
        <v>1</v>
      </c>
      <c r="U444" s="19"/>
      <c r="V444" s="159">
        <v>7.4</v>
      </c>
      <c r="W444" s="261" t="e">
        <f t="shared" si="110"/>
        <v>#REF!</v>
      </c>
      <c r="X444" s="261" t="e">
        <f t="shared" si="111"/>
        <v>#REF!</v>
      </c>
      <c r="Y444" s="261" t="e">
        <f t="shared" si="112"/>
        <v>#REF!</v>
      </c>
      <c r="Z444" s="261" t="e">
        <f t="shared" si="113"/>
        <v>#REF!</v>
      </c>
      <c r="AA444" s="261" t="e">
        <f t="shared" si="114"/>
        <v>#REF!</v>
      </c>
      <c r="AB444" s="261" t="e">
        <f t="shared" si="114"/>
        <v>#REF!</v>
      </c>
      <c r="AC444" s="160">
        <f t="shared" si="124"/>
        <v>0</v>
      </c>
    </row>
    <row r="445" spans="1:29" s="3" customFormat="1" x14ac:dyDescent="0.25">
      <c r="A445" s="215" t="s">
        <v>2402</v>
      </c>
      <c r="B445" s="156" t="str">
        <f t="shared" si="123"/>
        <v>P0101</v>
      </c>
      <c r="C445" s="157" t="s">
        <v>1523</v>
      </c>
      <c r="D445" s="157" t="s">
        <v>3076</v>
      </c>
      <c r="E445" s="158">
        <v>1</v>
      </c>
      <c r="F445" s="19"/>
      <c r="G445" s="159">
        <v>10.8</v>
      </c>
      <c r="H445" s="261" t="e">
        <f t="shared" si="115"/>
        <v>#REF!</v>
      </c>
      <c r="I445" s="261" t="e">
        <f t="shared" si="119"/>
        <v>#REF!</v>
      </c>
      <c r="J445" s="261" t="e">
        <f t="shared" si="116"/>
        <v>#REF!</v>
      </c>
      <c r="K445" s="261" t="e">
        <f t="shared" si="117"/>
        <v>#REF!</v>
      </c>
      <c r="L445" s="261" t="e">
        <f t="shared" si="118"/>
        <v>#REF!</v>
      </c>
      <c r="M445" s="261" t="e">
        <f t="shared" si="118"/>
        <v>#REF!</v>
      </c>
      <c r="N445" s="160">
        <f t="shared" si="120"/>
        <v>0</v>
      </c>
      <c r="O445" s="12"/>
      <c r="P445" s="215" t="s">
        <v>2403</v>
      </c>
      <c r="Q445" s="149" t="str">
        <f t="shared" si="121"/>
        <v>S0418</v>
      </c>
      <c r="R445" s="157" t="s">
        <v>1580</v>
      </c>
      <c r="S445" s="162" t="s">
        <v>3729</v>
      </c>
      <c r="T445" s="152">
        <v>1</v>
      </c>
      <c r="U445" s="19"/>
      <c r="V445" s="159">
        <v>17.7</v>
      </c>
      <c r="W445" s="261" t="e">
        <f t="shared" si="110"/>
        <v>#REF!</v>
      </c>
      <c r="X445" s="261" t="e">
        <f t="shared" si="111"/>
        <v>#REF!</v>
      </c>
      <c r="Y445" s="261" t="e">
        <f t="shared" si="112"/>
        <v>#REF!</v>
      </c>
      <c r="Z445" s="261" t="e">
        <f t="shared" si="113"/>
        <v>#REF!</v>
      </c>
      <c r="AA445" s="261" t="e">
        <f t="shared" si="114"/>
        <v>#REF!</v>
      </c>
      <c r="AB445" s="261" t="e">
        <f t="shared" si="114"/>
        <v>#REF!</v>
      </c>
      <c r="AC445" s="160">
        <f t="shared" si="124"/>
        <v>0</v>
      </c>
    </row>
    <row r="446" spans="1:29" s="3" customFormat="1" x14ac:dyDescent="0.25">
      <c r="A446" s="215" t="s">
        <v>2404</v>
      </c>
      <c r="B446" s="156" t="str">
        <f t="shared" si="123"/>
        <v>P0020</v>
      </c>
      <c r="C446" s="157" t="s">
        <v>1513</v>
      </c>
      <c r="D446" s="157" t="s">
        <v>3077</v>
      </c>
      <c r="E446" s="158">
        <v>1</v>
      </c>
      <c r="F446" s="19"/>
      <c r="G446" s="159">
        <v>7.15</v>
      </c>
      <c r="H446" s="261" t="e">
        <f t="shared" si="115"/>
        <v>#REF!</v>
      </c>
      <c r="I446" s="261" t="e">
        <f t="shared" si="119"/>
        <v>#REF!</v>
      </c>
      <c r="J446" s="261" t="e">
        <f t="shared" si="116"/>
        <v>#REF!</v>
      </c>
      <c r="K446" s="261" t="e">
        <f t="shared" si="117"/>
        <v>#REF!</v>
      </c>
      <c r="L446" s="261" t="e">
        <f t="shared" si="118"/>
        <v>#REF!</v>
      </c>
      <c r="M446" s="261" t="e">
        <f t="shared" si="118"/>
        <v>#REF!</v>
      </c>
      <c r="N446" s="160">
        <f t="shared" si="120"/>
        <v>0</v>
      </c>
      <c r="O446" s="12"/>
      <c r="P446" s="215" t="s">
        <v>2405</v>
      </c>
      <c r="Q446" s="149" t="str">
        <f t="shared" si="121"/>
        <v>S0203</v>
      </c>
      <c r="R446" s="157" t="s">
        <v>1575</v>
      </c>
      <c r="S446" s="162" t="s">
        <v>3730</v>
      </c>
      <c r="T446" s="152">
        <v>1</v>
      </c>
      <c r="U446" s="19"/>
      <c r="V446" s="159">
        <v>13.350000000000001</v>
      </c>
      <c r="W446" s="261" t="e">
        <f t="shared" si="110"/>
        <v>#REF!</v>
      </c>
      <c r="X446" s="261" t="e">
        <f t="shared" si="111"/>
        <v>#REF!</v>
      </c>
      <c r="Y446" s="261" t="e">
        <f t="shared" si="112"/>
        <v>#REF!</v>
      </c>
      <c r="Z446" s="261" t="e">
        <f t="shared" si="113"/>
        <v>#REF!</v>
      </c>
      <c r="AA446" s="261" t="e">
        <f t="shared" si="114"/>
        <v>#REF!</v>
      </c>
      <c r="AB446" s="261" t="e">
        <f t="shared" si="114"/>
        <v>#REF!</v>
      </c>
      <c r="AC446" s="160">
        <f t="shared" si="124"/>
        <v>0</v>
      </c>
    </row>
    <row r="447" spans="1:29" s="3" customFormat="1" x14ac:dyDescent="0.25">
      <c r="A447" s="148" t="s">
        <v>2406</v>
      </c>
      <c r="B447" s="156" t="str">
        <f t="shared" si="123"/>
        <v>P0284</v>
      </c>
      <c r="C447" s="150" t="s">
        <v>1529</v>
      </c>
      <c r="D447" s="157" t="s">
        <v>3078</v>
      </c>
      <c r="E447" s="158">
        <v>1</v>
      </c>
      <c r="F447" s="125"/>
      <c r="G447" s="159">
        <v>14.65</v>
      </c>
      <c r="H447" s="261" t="e">
        <f t="shared" si="115"/>
        <v>#REF!</v>
      </c>
      <c r="I447" s="261" t="e">
        <f t="shared" si="119"/>
        <v>#REF!</v>
      </c>
      <c r="J447" s="261" t="e">
        <f t="shared" si="116"/>
        <v>#REF!</v>
      </c>
      <c r="K447" s="261" t="e">
        <f t="shared" si="117"/>
        <v>#REF!</v>
      </c>
      <c r="L447" s="261" t="e">
        <f t="shared" si="118"/>
        <v>#REF!</v>
      </c>
      <c r="M447" s="261" t="e">
        <f t="shared" si="118"/>
        <v>#REF!</v>
      </c>
      <c r="N447" s="160">
        <f t="shared" si="120"/>
        <v>0</v>
      </c>
      <c r="O447" s="12"/>
      <c r="P447" s="215" t="s">
        <v>2407</v>
      </c>
      <c r="Q447" s="149" t="str">
        <f t="shared" si="121"/>
        <v>S0145</v>
      </c>
      <c r="R447" s="157" t="s">
        <v>1569</v>
      </c>
      <c r="S447" s="162" t="s">
        <v>3731</v>
      </c>
      <c r="T447" s="152">
        <v>1</v>
      </c>
      <c r="U447" s="19"/>
      <c r="V447" s="159">
        <v>41.150000000000006</v>
      </c>
      <c r="W447" s="261" t="e">
        <f t="shared" si="110"/>
        <v>#REF!</v>
      </c>
      <c r="X447" s="261" t="e">
        <f t="shared" si="111"/>
        <v>#REF!</v>
      </c>
      <c r="Y447" s="261" t="e">
        <f t="shared" si="112"/>
        <v>#REF!</v>
      </c>
      <c r="Z447" s="261" t="e">
        <f t="shared" si="113"/>
        <v>#REF!</v>
      </c>
      <c r="AA447" s="261" t="e">
        <f t="shared" si="114"/>
        <v>#REF!</v>
      </c>
      <c r="AB447" s="261" t="e">
        <f t="shared" si="114"/>
        <v>#REF!</v>
      </c>
      <c r="AC447" s="160">
        <f t="shared" si="124"/>
        <v>0</v>
      </c>
    </row>
    <row r="448" spans="1:29" s="3" customFormat="1" x14ac:dyDescent="0.25">
      <c r="A448" s="148" t="s">
        <v>2408</v>
      </c>
      <c r="B448" s="156" t="str">
        <f t="shared" si="123"/>
        <v>P0211</v>
      </c>
      <c r="C448" s="150" t="s">
        <v>1527</v>
      </c>
      <c r="D448" s="157" t="s">
        <v>3079</v>
      </c>
      <c r="E448" s="158">
        <v>1</v>
      </c>
      <c r="F448" s="125"/>
      <c r="G448" s="159">
        <v>52.900000000000006</v>
      </c>
      <c r="H448" s="261" t="e">
        <f t="shared" si="115"/>
        <v>#REF!</v>
      </c>
      <c r="I448" s="261" t="e">
        <f t="shared" si="119"/>
        <v>#REF!</v>
      </c>
      <c r="J448" s="261" t="e">
        <f t="shared" si="116"/>
        <v>#REF!</v>
      </c>
      <c r="K448" s="261" t="e">
        <f t="shared" si="117"/>
        <v>#REF!</v>
      </c>
      <c r="L448" s="261" t="e">
        <f t="shared" si="118"/>
        <v>#REF!</v>
      </c>
      <c r="M448" s="261" t="e">
        <f t="shared" si="118"/>
        <v>#REF!</v>
      </c>
      <c r="N448" s="160">
        <f t="shared" si="120"/>
        <v>0</v>
      </c>
      <c r="O448" s="12"/>
      <c r="P448" s="148" t="s">
        <v>2409</v>
      </c>
      <c r="Q448" s="149" t="str">
        <f t="shared" si="121"/>
        <v>S0143</v>
      </c>
      <c r="R448" s="150" t="s">
        <v>1568</v>
      </c>
      <c r="S448" s="162" t="s">
        <v>3732</v>
      </c>
      <c r="T448" s="152">
        <v>1</v>
      </c>
      <c r="U448" s="125"/>
      <c r="V448" s="159">
        <v>17.400000000000002</v>
      </c>
      <c r="W448" s="261" t="e">
        <f t="shared" si="110"/>
        <v>#REF!</v>
      </c>
      <c r="X448" s="261" t="e">
        <f t="shared" si="111"/>
        <v>#REF!</v>
      </c>
      <c r="Y448" s="261" t="e">
        <f t="shared" si="112"/>
        <v>#REF!</v>
      </c>
      <c r="Z448" s="261" t="e">
        <f t="shared" si="113"/>
        <v>#REF!</v>
      </c>
      <c r="AA448" s="261" t="e">
        <f t="shared" si="114"/>
        <v>#REF!</v>
      </c>
      <c r="AB448" s="261" t="e">
        <f t="shared" si="114"/>
        <v>#REF!</v>
      </c>
      <c r="AC448" s="160">
        <f t="shared" si="124"/>
        <v>0</v>
      </c>
    </row>
    <row r="449" spans="1:29" s="3" customFormat="1" x14ac:dyDescent="0.25">
      <c r="A449" s="148" t="s">
        <v>2410</v>
      </c>
      <c r="B449" s="156" t="str">
        <f t="shared" si="123"/>
        <v>P0154</v>
      </c>
      <c r="C449" s="150" t="s">
        <v>1524</v>
      </c>
      <c r="D449" s="157" t="s">
        <v>3080</v>
      </c>
      <c r="E449" s="158">
        <v>1</v>
      </c>
      <c r="F449" s="125"/>
      <c r="G449" s="159">
        <v>27.5</v>
      </c>
      <c r="H449" s="261" t="e">
        <f t="shared" si="115"/>
        <v>#REF!</v>
      </c>
      <c r="I449" s="261" t="e">
        <f t="shared" si="119"/>
        <v>#REF!</v>
      </c>
      <c r="J449" s="261" t="e">
        <f t="shared" si="116"/>
        <v>#REF!</v>
      </c>
      <c r="K449" s="261" t="e">
        <f t="shared" si="117"/>
        <v>#REF!</v>
      </c>
      <c r="L449" s="261" t="e">
        <f t="shared" si="118"/>
        <v>#REF!</v>
      </c>
      <c r="M449" s="261" t="e">
        <f t="shared" si="118"/>
        <v>#REF!</v>
      </c>
      <c r="N449" s="160">
        <f t="shared" si="120"/>
        <v>0</v>
      </c>
      <c r="O449" s="12"/>
      <c r="P449" s="215" t="s">
        <v>2411</v>
      </c>
      <c r="Q449" s="149" t="str">
        <f t="shared" si="121"/>
        <v>SE101</v>
      </c>
      <c r="R449" s="157" t="s">
        <v>1586</v>
      </c>
      <c r="S449" s="162" t="s">
        <v>3733</v>
      </c>
      <c r="T449" s="152">
        <v>1</v>
      </c>
      <c r="U449" s="19"/>
      <c r="V449" s="159">
        <v>32.65</v>
      </c>
      <c r="W449" s="261" t="e">
        <f t="shared" si="110"/>
        <v>#REF!</v>
      </c>
      <c r="X449" s="261" t="e">
        <f t="shared" si="111"/>
        <v>#REF!</v>
      </c>
      <c r="Y449" s="261" t="e">
        <f t="shared" si="112"/>
        <v>#REF!</v>
      </c>
      <c r="Z449" s="261" t="e">
        <f t="shared" si="113"/>
        <v>#REF!</v>
      </c>
      <c r="AA449" s="261" t="e">
        <f t="shared" si="114"/>
        <v>#REF!</v>
      </c>
      <c r="AB449" s="261" t="e">
        <f t="shared" si="114"/>
        <v>#REF!</v>
      </c>
      <c r="AC449" s="160">
        <f t="shared" si="124"/>
        <v>0</v>
      </c>
    </row>
    <row r="450" spans="1:29" s="3" customFormat="1" x14ac:dyDescent="0.25">
      <c r="A450" s="215" t="s">
        <v>2412</v>
      </c>
      <c r="B450" s="156" t="str">
        <f t="shared" si="123"/>
        <v>P0204</v>
      </c>
      <c r="C450" s="157" t="s">
        <v>1526</v>
      </c>
      <c r="D450" s="157" t="s">
        <v>3081</v>
      </c>
      <c r="E450" s="158">
        <v>1</v>
      </c>
      <c r="F450" s="19"/>
      <c r="G450" s="159">
        <v>23.35</v>
      </c>
      <c r="H450" s="261" t="e">
        <f t="shared" si="115"/>
        <v>#REF!</v>
      </c>
      <c r="I450" s="261" t="e">
        <f t="shared" si="119"/>
        <v>#REF!</v>
      </c>
      <c r="J450" s="261" t="e">
        <f t="shared" si="116"/>
        <v>#REF!</v>
      </c>
      <c r="K450" s="261" t="e">
        <f t="shared" si="117"/>
        <v>#REF!</v>
      </c>
      <c r="L450" s="261" t="e">
        <f t="shared" si="118"/>
        <v>#REF!</v>
      </c>
      <c r="M450" s="261" t="e">
        <f t="shared" si="118"/>
        <v>#REF!</v>
      </c>
      <c r="N450" s="160">
        <f t="shared" si="120"/>
        <v>0</v>
      </c>
      <c r="O450" s="12"/>
      <c r="P450" s="215" t="s">
        <v>2413</v>
      </c>
      <c r="Q450" s="149" t="str">
        <f t="shared" si="121"/>
        <v>SE104</v>
      </c>
      <c r="R450" s="157" t="s">
        <v>1589</v>
      </c>
      <c r="S450" s="162" t="s">
        <v>3734</v>
      </c>
      <c r="T450" s="152">
        <v>1</v>
      </c>
      <c r="U450" s="19"/>
      <c r="V450" s="159">
        <v>15.75</v>
      </c>
      <c r="W450" s="261" t="e">
        <f t="shared" ref="W450:W513" si="125">VLOOKUP($R450,items,2,FALSE)</f>
        <v>#REF!</v>
      </c>
      <c r="X450" s="261" t="e">
        <f t="shared" ref="X450:X513" si="126">V450-W450</f>
        <v>#REF!</v>
      </c>
      <c r="Y450" s="261" t="e">
        <f t="shared" ref="Y450:Y513" si="127">VLOOKUP($R450,items,3,FALSE)</f>
        <v>#REF!</v>
      </c>
      <c r="Z450" s="261" t="e">
        <f t="shared" ref="Z450:Z513" si="128">VLOOKUP($R450,items,4,FALSE)</f>
        <v>#REF!</v>
      </c>
      <c r="AA450" s="261" t="e">
        <f t="shared" ref="AA450:AB513" si="129">VLOOKUP($R450,items,5,FALSE)</f>
        <v>#REF!</v>
      </c>
      <c r="AB450" s="261" t="e">
        <f t="shared" si="129"/>
        <v>#REF!</v>
      </c>
      <c r="AC450" s="160">
        <f t="shared" si="124"/>
        <v>0</v>
      </c>
    </row>
    <row r="451" spans="1:29" s="3" customFormat="1" x14ac:dyDescent="0.25">
      <c r="A451" s="215" t="s">
        <v>2414</v>
      </c>
      <c r="B451" s="156" t="str">
        <f t="shared" si="123"/>
        <v>P0032</v>
      </c>
      <c r="C451" s="157" t="s">
        <v>1514</v>
      </c>
      <c r="D451" s="157" t="s">
        <v>3082</v>
      </c>
      <c r="E451" s="158">
        <v>1</v>
      </c>
      <c r="F451" s="19"/>
      <c r="G451" s="159">
        <v>9.0500000000000007</v>
      </c>
      <c r="H451" s="261" t="e">
        <f t="shared" ref="H451:H514" si="130">VLOOKUP($C451,items,2,FALSE)</f>
        <v>#REF!</v>
      </c>
      <c r="I451" s="261" t="e">
        <f t="shared" si="119"/>
        <v>#REF!</v>
      </c>
      <c r="J451" s="261" t="e">
        <f t="shared" ref="J451:J514" si="131">VLOOKUP($C451,items,3,FALSE)</f>
        <v>#REF!</v>
      </c>
      <c r="K451" s="261" t="e">
        <f t="shared" ref="K451:K514" si="132">VLOOKUP($C451,items,4,FALSE)</f>
        <v>#REF!</v>
      </c>
      <c r="L451" s="261" t="e">
        <f t="shared" ref="L451:M514" si="133">VLOOKUP($C451,items,5,FALSE)</f>
        <v>#REF!</v>
      </c>
      <c r="M451" s="261" t="e">
        <f t="shared" si="133"/>
        <v>#REF!</v>
      </c>
      <c r="N451" s="160">
        <f t="shared" si="120"/>
        <v>0</v>
      </c>
      <c r="O451" s="12"/>
      <c r="P451" s="215" t="s">
        <v>2415</v>
      </c>
      <c r="Q451" s="149" t="str">
        <f t="shared" si="121"/>
        <v>SE107</v>
      </c>
      <c r="R451" s="157" t="s">
        <v>1592</v>
      </c>
      <c r="S451" s="162" t="s">
        <v>3735</v>
      </c>
      <c r="T451" s="152">
        <v>1</v>
      </c>
      <c r="U451" s="19"/>
      <c r="V451" s="159">
        <v>42.800000000000004</v>
      </c>
      <c r="W451" s="261" t="e">
        <f t="shared" si="125"/>
        <v>#REF!</v>
      </c>
      <c r="X451" s="261" t="e">
        <f t="shared" si="126"/>
        <v>#REF!</v>
      </c>
      <c r="Y451" s="261" t="e">
        <f t="shared" si="127"/>
        <v>#REF!</v>
      </c>
      <c r="Z451" s="261" t="e">
        <f t="shared" si="128"/>
        <v>#REF!</v>
      </c>
      <c r="AA451" s="261" t="e">
        <f t="shared" si="129"/>
        <v>#REF!</v>
      </c>
      <c r="AB451" s="261" t="e">
        <f t="shared" si="129"/>
        <v>#REF!</v>
      </c>
      <c r="AC451" s="160">
        <f t="shared" si="124"/>
        <v>0</v>
      </c>
    </row>
    <row r="452" spans="1:29" s="3" customFormat="1" x14ac:dyDescent="0.25">
      <c r="A452" s="215" t="s">
        <v>2416</v>
      </c>
      <c r="B452" s="156" t="str">
        <f t="shared" si="123"/>
        <v>P0038</v>
      </c>
      <c r="C452" s="157" t="s">
        <v>413</v>
      </c>
      <c r="D452" s="157" t="s">
        <v>3083</v>
      </c>
      <c r="E452" s="158">
        <v>1</v>
      </c>
      <c r="F452" s="19"/>
      <c r="G452" s="159">
        <v>15.8</v>
      </c>
      <c r="H452" s="261" t="e">
        <f t="shared" si="130"/>
        <v>#REF!</v>
      </c>
      <c r="I452" s="261" t="e">
        <f t="shared" ref="I452:I515" si="134">G452-H452</f>
        <v>#REF!</v>
      </c>
      <c r="J452" s="261" t="e">
        <f t="shared" si="131"/>
        <v>#REF!</v>
      </c>
      <c r="K452" s="261" t="e">
        <f t="shared" si="132"/>
        <v>#REF!</v>
      </c>
      <c r="L452" s="261" t="e">
        <f t="shared" si="133"/>
        <v>#REF!</v>
      </c>
      <c r="M452" s="261" t="e">
        <f t="shared" si="133"/>
        <v>#REF!</v>
      </c>
      <c r="N452" s="160">
        <f t="shared" si="120"/>
        <v>0</v>
      </c>
      <c r="O452" s="12"/>
      <c r="P452" s="215" t="s">
        <v>2417</v>
      </c>
      <c r="Q452" s="149" t="str">
        <f t="shared" si="121"/>
        <v>SE103</v>
      </c>
      <c r="R452" s="157" t="s">
        <v>1587</v>
      </c>
      <c r="S452" s="162" t="s">
        <v>3736</v>
      </c>
      <c r="T452" s="152">
        <v>1</v>
      </c>
      <c r="U452" s="19"/>
      <c r="V452" s="159">
        <v>20.25</v>
      </c>
      <c r="W452" s="261" t="e">
        <f t="shared" si="125"/>
        <v>#REF!</v>
      </c>
      <c r="X452" s="261" t="e">
        <f t="shared" si="126"/>
        <v>#REF!</v>
      </c>
      <c r="Y452" s="261" t="e">
        <f t="shared" si="127"/>
        <v>#REF!</v>
      </c>
      <c r="Z452" s="261" t="e">
        <f t="shared" si="128"/>
        <v>#REF!</v>
      </c>
      <c r="AA452" s="261" t="e">
        <f t="shared" si="129"/>
        <v>#REF!</v>
      </c>
      <c r="AB452" s="261" t="e">
        <f t="shared" si="129"/>
        <v>#REF!</v>
      </c>
      <c r="AC452" s="160">
        <f t="shared" si="124"/>
        <v>0</v>
      </c>
    </row>
    <row r="453" spans="1:29" s="3" customFormat="1" x14ac:dyDescent="0.25">
      <c r="A453" s="215" t="s">
        <v>2418</v>
      </c>
      <c r="B453" s="156" t="str">
        <f t="shared" si="123"/>
        <v>P0040</v>
      </c>
      <c r="C453" s="157" t="s">
        <v>1515</v>
      </c>
      <c r="D453" s="157" t="s">
        <v>3084</v>
      </c>
      <c r="E453" s="158">
        <v>1</v>
      </c>
      <c r="F453" s="19"/>
      <c r="G453" s="159">
        <v>15</v>
      </c>
      <c r="H453" s="261" t="e">
        <f t="shared" si="130"/>
        <v>#REF!</v>
      </c>
      <c r="I453" s="261" t="e">
        <f t="shared" si="134"/>
        <v>#REF!</v>
      </c>
      <c r="J453" s="261" t="e">
        <f t="shared" si="131"/>
        <v>#REF!</v>
      </c>
      <c r="K453" s="261" t="e">
        <f t="shared" si="132"/>
        <v>#REF!</v>
      </c>
      <c r="L453" s="261" t="e">
        <f t="shared" si="133"/>
        <v>#REF!</v>
      </c>
      <c r="M453" s="261" t="e">
        <f t="shared" si="133"/>
        <v>#REF!</v>
      </c>
      <c r="N453" s="160">
        <f t="shared" si="120"/>
        <v>0</v>
      </c>
      <c r="O453" s="12"/>
      <c r="P453" s="215" t="s">
        <v>2419</v>
      </c>
      <c r="Q453" s="149" t="str">
        <f t="shared" si="121"/>
        <v>SE105</v>
      </c>
      <c r="R453" s="157" t="s">
        <v>1590</v>
      </c>
      <c r="S453" s="162" t="s">
        <v>3737</v>
      </c>
      <c r="T453" s="152">
        <v>1</v>
      </c>
      <c r="U453" s="19"/>
      <c r="V453" s="159">
        <v>16.7</v>
      </c>
      <c r="W453" s="261" t="e">
        <f t="shared" si="125"/>
        <v>#REF!</v>
      </c>
      <c r="X453" s="261" t="e">
        <f t="shared" si="126"/>
        <v>#REF!</v>
      </c>
      <c r="Y453" s="261" t="e">
        <f t="shared" si="127"/>
        <v>#REF!</v>
      </c>
      <c r="Z453" s="261" t="e">
        <f t="shared" si="128"/>
        <v>#REF!</v>
      </c>
      <c r="AA453" s="261" t="e">
        <f t="shared" si="129"/>
        <v>#REF!</v>
      </c>
      <c r="AB453" s="261" t="e">
        <f t="shared" si="129"/>
        <v>#REF!</v>
      </c>
      <c r="AC453" s="160">
        <f t="shared" si="124"/>
        <v>0</v>
      </c>
    </row>
    <row r="454" spans="1:29" s="3" customFormat="1" x14ac:dyDescent="0.25">
      <c r="A454" s="215" t="s">
        <v>2420</v>
      </c>
      <c r="B454" s="156" t="str">
        <f t="shared" si="123"/>
        <v>P0042</v>
      </c>
      <c r="C454" s="157" t="s">
        <v>1516</v>
      </c>
      <c r="D454" s="157" t="s">
        <v>3085</v>
      </c>
      <c r="E454" s="158">
        <v>1</v>
      </c>
      <c r="F454" s="19"/>
      <c r="G454" s="159">
        <v>11.05</v>
      </c>
      <c r="H454" s="261" t="e">
        <f t="shared" si="130"/>
        <v>#REF!</v>
      </c>
      <c r="I454" s="261" t="e">
        <f t="shared" si="134"/>
        <v>#REF!</v>
      </c>
      <c r="J454" s="261" t="e">
        <f t="shared" si="131"/>
        <v>#REF!</v>
      </c>
      <c r="K454" s="261" t="e">
        <f t="shared" si="132"/>
        <v>#REF!</v>
      </c>
      <c r="L454" s="261" t="e">
        <f t="shared" si="133"/>
        <v>#REF!</v>
      </c>
      <c r="M454" s="261" t="e">
        <f t="shared" si="133"/>
        <v>#REF!</v>
      </c>
      <c r="N454" s="160">
        <f t="shared" si="120"/>
        <v>0</v>
      </c>
      <c r="O454" s="12"/>
      <c r="P454" s="148" t="s">
        <v>2421</v>
      </c>
      <c r="Q454" s="149" t="str">
        <f t="shared" si="121"/>
        <v>T0086</v>
      </c>
      <c r="R454" s="150" t="s">
        <v>1598</v>
      </c>
      <c r="S454" s="162" t="s">
        <v>3738</v>
      </c>
      <c r="T454" s="152">
        <v>1</v>
      </c>
      <c r="U454" s="125"/>
      <c r="V454" s="159">
        <v>45.800000000000004</v>
      </c>
      <c r="W454" s="261" t="e">
        <f t="shared" si="125"/>
        <v>#REF!</v>
      </c>
      <c r="X454" s="261" t="e">
        <f t="shared" si="126"/>
        <v>#REF!</v>
      </c>
      <c r="Y454" s="261" t="e">
        <f t="shared" si="127"/>
        <v>#REF!</v>
      </c>
      <c r="Z454" s="261" t="e">
        <f t="shared" si="128"/>
        <v>#REF!</v>
      </c>
      <c r="AA454" s="261" t="e">
        <f t="shared" si="129"/>
        <v>#REF!</v>
      </c>
      <c r="AB454" s="261" t="e">
        <f t="shared" si="129"/>
        <v>#REF!</v>
      </c>
      <c r="AC454" s="160">
        <f t="shared" si="124"/>
        <v>0</v>
      </c>
    </row>
    <row r="455" spans="1:29" s="3" customFormat="1" x14ac:dyDescent="0.25">
      <c r="A455" s="148" t="s">
        <v>2422</v>
      </c>
      <c r="B455" s="156" t="str">
        <f t="shared" si="123"/>
        <v>P0057</v>
      </c>
      <c r="C455" s="150" t="s">
        <v>1517</v>
      </c>
      <c r="D455" s="157" t="s">
        <v>3086</v>
      </c>
      <c r="E455" s="158">
        <v>1</v>
      </c>
      <c r="F455" s="125"/>
      <c r="G455" s="159">
        <v>34</v>
      </c>
      <c r="H455" s="261" t="e">
        <f t="shared" si="130"/>
        <v>#REF!</v>
      </c>
      <c r="I455" s="261" t="e">
        <f t="shared" si="134"/>
        <v>#REF!</v>
      </c>
      <c r="J455" s="261" t="e">
        <f t="shared" si="131"/>
        <v>#REF!</v>
      </c>
      <c r="K455" s="261" t="e">
        <f t="shared" si="132"/>
        <v>#REF!</v>
      </c>
      <c r="L455" s="261" t="e">
        <f t="shared" si="133"/>
        <v>#REF!</v>
      </c>
      <c r="M455" s="261" t="e">
        <f t="shared" si="133"/>
        <v>#REF!</v>
      </c>
      <c r="N455" s="160">
        <f t="shared" si="120"/>
        <v>0</v>
      </c>
      <c r="O455" s="12"/>
      <c r="P455" s="215" t="s">
        <v>2423</v>
      </c>
      <c r="Q455" s="149" t="str">
        <f t="shared" si="121"/>
        <v>T0045</v>
      </c>
      <c r="R455" s="157" t="s">
        <v>1596</v>
      </c>
      <c r="S455" s="162" t="s">
        <v>3739</v>
      </c>
      <c r="T455" s="152">
        <v>1</v>
      </c>
      <c r="U455" s="19"/>
      <c r="V455" s="159">
        <v>9.35</v>
      </c>
      <c r="W455" s="261" t="e">
        <f t="shared" si="125"/>
        <v>#REF!</v>
      </c>
      <c r="X455" s="261" t="e">
        <f t="shared" si="126"/>
        <v>#REF!</v>
      </c>
      <c r="Y455" s="261" t="e">
        <f t="shared" si="127"/>
        <v>#REF!</v>
      </c>
      <c r="Z455" s="261" t="e">
        <f t="shared" si="128"/>
        <v>#REF!</v>
      </c>
      <c r="AA455" s="261" t="e">
        <f t="shared" si="129"/>
        <v>#REF!</v>
      </c>
      <c r="AB455" s="261" t="e">
        <f t="shared" si="129"/>
        <v>#REF!</v>
      </c>
      <c r="AC455" s="160">
        <f t="shared" si="124"/>
        <v>0</v>
      </c>
    </row>
    <row r="456" spans="1:29" s="3" customFormat="1" x14ac:dyDescent="0.25">
      <c r="A456" s="215" t="s">
        <v>2424</v>
      </c>
      <c r="B456" s="156" t="str">
        <f t="shared" si="123"/>
        <v>P0059</v>
      </c>
      <c r="C456" s="157" t="s">
        <v>1518</v>
      </c>
      <c r="D456" s="157" t="s">
        <v>3087</v>
      </c>
      <c r="E456" s="158">
        <v>1</v>
      </c>
      <c r="F456" s="19"/>
      <c r="G456" s="159">
        <v>24.450000000000003</v>
      </c>
      <c r="H456" s="261" t="e">
        <f t="shared" si="130"/>
        <v>#REF!</v>
      </c>
      <c r="I456" s="261" t="e">
        <f t="shared" si="134"/>
        <v>#REF!</v>
      </c>
      <c r="J456" s="261" t="e">
        <f t="shared" si="131"/>
        <v>#REF!</v>
      </c>
      <c r="K456" s="261" t="e">
        <f t="shared" si="132"/>
        <v>#REF!</v>
      </c>
      <c r="L456" s="261" t="e">
        <f t="shared" si="133"/>
        <v>#REF!</v>
      </c>
      <c r="M456" s="261" t="e">
        <f t="shared" si="133"/>
        <v>#REF!</v>
      </c>
      <c r="N456" s="160">
        <f t="shared" si="120"/>
        <v>0</v>
      </c>
      <c r="O456" s="12"/>
      <c r="P456" s="215" t="s">
        <v>2425</v>
      </c>
      <c r="Q456" s="149" t="str">
        <f t="shared" si="121"/>
        <v>T0079</v>
      </c>
      <c r="R456" s="157" t="s">
        <v>1597</v>
      </c>
      <c r="S456" s="162" t="s">
        <v>3740</v>
      </c>
      <c r="T456" s="152">
        <v>1</v>
      </c>
      <c r="U456" s="19"/>
      <c r="V456" s="159">
        <v>6.5500000000000007</v>
      </c>
      <c r="W456" s="261" t="e">
        <f t="shared" si="125"/>
        <v>#REF!</v>
      </c>
      <c r="X456" s="261" t="e">
        <f t="shared" si="126"/>
        <v>#REF!</v>
      </c>
      <c r="Y456" s="261" t="e">
        <f t="shared" si="127"/>
        <v>#REF!</v>
      </c>
      <c r="Z456" s="261" t="e">
        <f t="shared" si="128"/>
        <v>#REF!</v>
      </c>
      <c r="AA456" s="261" t="e">
        <f t="shared" si="129"/>
        <v>#REF!</v>
      </c>
      <c r="AB456" s="261" t="e">
        <f t="shared" si="129"/>
        <v>#REF!</v>
      </c>
      <c r="AC456" s="160">
        <f t="shared" si="124"/>
        <v>0</v>
      </c>
    </row>
    <row r="457" spans="1:29" s="3" customFormat="1" ht="15.6" x14ac:dyDescent="0.25">
      <c r="A457" s="215" t="s">
        <v>2427</v>
      </c>
      <c r="B457" s="149" t="str">
        <f t="shared" si="123"/>
        <v>T0016</v>
      </c>
      <c r="C457" s="157" t="s">
        <v>1595</v>
      </c>
      <c r="D457" s="162" t="s">
        <v>3741</v>
      </c>
      <c r="E457" s="152">
        <v>1</v>
      </c>
      <c r="F457" s="19"/>
      <c r="G457" s="159">
        <v>33.5</v>
      </c>
      <c r="H457" s="261" t="e">
        <f t="shared" si="130"/>
        <v>#REF!</v>
      </c>
      <c r="I457" s="261" t="e">
        <f t="shared" si="134"/>
        <v>#REF!</v>
      </c>
      <c r="J457" s="261" t="e">
        <f t="shared" si="131"/>
        <v>#REF!</v>
      </c>
      <c r="K457" s="261" t="e">
        <f t="shared" si="132"/>
        <v>#REF!</v>
      </c>
      <c r="L457" s="261" t="e">
        <f t="shared" si="133"/>
        <v>#REF!</v>
      </c>
      <c r="M457" s="261" t="e">
        <f t="shared" si="133"/>
        <v>#REF!</v>
      </c>
      <c r="N457" s="160">
        <f t="shared" si="120"/>
        <v>0</v>
      </c>
      <c r="O457" s="12"/>
      <c r="P457" s="200" t="s">
        <v>4129</v>
      </c>
      <c r="Q457" s="203"/>
      <c r="R457" s="203"/>
      <c r="S457" s="203"/>
      <c r="T457" s="203"/>
      <c r="U457" s="205"/>
      <c r="V457" s="206"/>
      <c r="W457" s="261" t="e">
        <f t="shared" si="125"/>
        <v>#REF!</v>
      </c>
      <c r="X457" s="261" t="e">
        <f t="shared" si="126"/>
        <v>#REF!</v>
      </c>
      <c r="Y457" s="261" t="e">
        <f t="shared" si="127"/>
        <v>#REF!</v>
      </c>
      <c r="Z457" s="261" t="e">
        <f t="shared" si="128"/>
        <v>#REF!</v>
      </c>
      <c r="AA457" s="261" t="e">
        <f t="shared" si="129"/>
        <v>#REF!</v>
      </c>
      <c r="AB457" s="261" t="e">
        <f t="shared" si="129"/>
        <v>#REF!</v>
      </c>
      <c r="AC457" s="207"/>
    </row>
    <row r="458" spans="1:29" s="3" customFormat="1" ht="15.6" x14ac:dyDescent="0.25">
      <c r="A458" s="215" t="s">
        <v>2429</v>
      </c>
      <c r="B458" s="149" t="str">
        <f t="shared" si="123"/>
        <v>T0087</v>
      </c>
      <c r="C458" s="157" t="s">
        <v>1599</v>
      </c>
      <c r="D458" s="162" t="s">
        <v>3742</v>
      </c>
      <c r="E458" s="152">
        <v>1</v>
      </c>
      <c r="F458" s="19"/>
      <c r="G458" s="159">
        <v>12.100000000000001</v>
      </c>
      <c r="H458" s="261" t="e">
        <f t="shared" si="130"/>
        <v>#REF!</v>
      </c>
      <c r="I458" s="261" t="e">
        <f t="shared" si="134"/>
        <v>#REF!</v>
      </c>
      <c r="J458" s="261" t="e">
        <f t="shared" si="131"/>
        <v>#REF!</v>
      </c>
      <c r="K458" s="261" t="e">
        <f t="shared" si="132"/>
        <v>#REF!</v>
      </c>
      <c r="L458" s="261" t="e">
        <f t="shared" si="133"/>
        <v>#REF!</v>
      </c>
      <c r="M458" s="261" t="e">
        <f t="shared" si="133"/>
        <v>#REF!</v>
      </c>
      <c r="N458" s="160">
        <f t="shared" si="120"/>
        <v>0</v>
      </c>
      <c r="O458" s="12"/>
      <c r="P458" s="210" t="s">
        <v>4130</v>
      </c>
      <c r="Q458" s="149" t="str">
        <f t="shared" ref="Q458:Q521" si="135">HYPERLINK(S458,R458)</f>
        <v>AP7655</v>
      </c>
      <c r="R458" s="150" t="s">
        <v>1152</v>
      </c>
      <c r="S458" s="162" t="s">
        <v>3746</v>
      </c>
      <c r="T458" s="152">
        <v>1</v>
      </c>
      <c r="U458" s="125"/>
      <c r="V458" s="159">
        <v>822</v>
      </c>
      <c r="W458" s="261" t="e">
        <f t="shared" si="125"/>
        <v>#REF!</v>
      </c>
      <c r="X458" s="261" t="e">
        <f t="shared" si="126"/>
        <v>#REF!</v>
      </c>
      <c r="Y458" s="261" t="e">
        <f t="shared" si="127"/>
        <v>#REF!</v>
      </c>
      <c r="Z458" s="261" t="e">
        <f t="shared" si="128"/>
        <v>#REF!</v>
      </c>
      <c r="AA458" s="261" t="e">
        <f t="shared" si="129"/>
        <v>#REF!</v>
      </c>
      <c r="AB458" s="261" t="e">
        <f t="shared" si="129"/>
        <v>#REF!</v>
      </c>
      <c r="AC458" s="160">
        <f>U458*V458</f>
        <v>0</v>
      </c>
    </row>
    <row r="459" spans="1:29" s="3" customFormat="1" x14ac:dyDescent="0.25">
      <c r="A459" s="215" t="s">
        <v>2431</v>
      </c>
      <c r="B459" s="149" t="str">
        <f t="shared" si="123"/>
        <v>U0002</v>
      </c>
      <c r="C459" s="157" t="s">
        <v>1600</v>
      </c>
      <c r="D459" s="162" t="s">
        <v>3743</v>
      </c>
      <c r="E459" s="158">
        <v>1</v>
      </c>
      <c r="F459" s="19"/>
      <c r="G459" s="159">
        <v>14.55</v>
      </c>
      <c r="H459" s="261" t="e">
        <f t="shared" si="130"/>
        <v>#REF!</v>
      </c>
      <c r="I459" s="261" t="e">
        <f t="shared" si="134"/>
        <v>#REF!</v>
      </c>
      <c r="J459" s="261" t="e">
        <f t="shared" si="131"/>
        <v>#REF!</v>
      </c>
      <c r="K459" s="261" t="e">
        <f t="shared" si="132"/>
        <v>#REF!</v>
      </c>
      <c r="L459" s="261" t="e">
        <f t="shared" si="133"/>
        <v>#REF!</v>
      </c>
      <c r="M459" s="261" t="e">
        <f t="shared" si="133"/>
        <v>#REF!</v>
      </c>
      <c r="N459" s="160">
        <f t="shared" si="120"/>
        <v>0</v>
      </c>
      <c r="O459" s="12"/>
      <c r="P459" s="155" t="s">
        <v>2439</v>
      </c>
      <c r="Q459" s="149" t="str">
        <f t="shared" si="135"/>
        <v>AP7642</v>
      </c>
      <c r="R459" s="154" t="s">
        <v>363</v>
      </c>
      <c r="S459" s="162" t="s">
        <v>3747</v>
      </c>
      <c r="T459" s="152">
        <v>1</v>
      </c>
      <c r="U459" s="22"/>
      <c r="V459" s="159">
        <v>41.95</v>
      </c>
      <c r="W459" s="261" t="e">
        <f t="shared" si="125"/>
        <v>#REF!</v>
      </c>
      <c r="X459" s="261" t="e">
        <f t="shared" si="126"/>
        <v>#REF!</v>
      </c>
      <c r="Y459" s="261" t="e">
        <f t="shared" si="127"/>
        <v>#REF!</v>
      </c>
      <c r="Z459" s="261" t="e">
        <f t="shared" si="128"/>
        <v>#REF!</v>
      </c>
      <c r="AA459" s="261" t="e">
        <f t="shared" si="129"/>
        <v>#REF!</v>
      </c>
      <c r="AB459" s="261" t="e">
        <f t="shared" si="129"/>
        <v>#REF!</v>
      </c>
      <c r="AC459" s="164">
        <f t="shared" ref="AC459:AC474" si="136">U459*V459</f>
        <v>0</v>
      </c>
    </row>
    <row r="460" spans="1:29" s="3" customFormat="1" x14ac:dyDescent="0.25">
      <c r="A460" s="215" t="s">
        <v>2433</v>
      </c>
      <c r="B460" s="156" t="str">
        <f t="shared" si="123"/>
        <v>U0011</v>
      </c>
      <c r="C460" s="157" t="s">
        <v>1602</v>
      </c>
      <c r="D460" s="162" t="s">
        <v>3744</v>
      </c>
      <c r="E460" s="158">
        <v>1</v>
      </c>
      <c r="F460" s="19"/>
      <c r="G460" s="159">
        <v>27.1</v>
      </c>
      <c r="H460" s="261" t="e">
        <f t="shared" si="130"/>
        <v>#REF!</v>
      </c>
      <c r="I460" s="261" t="e">
        <f t="shared" si="134"/>
        <v>#REF!</v>
      </c>
      <c r="J460" s="261" t="e">
        <f t="shared" si="131"/>
        <v>#REF!</v>
      </c>
      <c r="K460" s="261" t="e">
        <f t="shared" si="132"/>
        <v>#REF!</v>
      </c>
      <c r="L460" s="261" t="e">
        <f t="shared" si="133"/>
        <v>#REF!</v>
      </c>
      <c r="M460" s="261" t="e">
        <f t="shared" si="133"/>
        <v>#REF!</v>
      </c>
      <c r="N460" s="160">
        <f t="shared" si="120"/>
        <v>0</v>
      </c>
      <c r="O460" s="12"/>
      <c r="P460" s="224" t="s">
        <v>2441</v>
      </c>
      <c r="Q460" s="149" t="str">
        <f t="shared" si="135"/>
        <v>AP7643</v>
      </c>
      <c r="R460" s="154" t="s">
        <v>364</v>
      </c>
      <c r="S460" s="162" t="s">
        <v>3748</v>
      </c>
      <c r="T460" s="152">
        <v>1</v>
      </c>
      <c r="U460" s="22"/>
      <c r="V460" s="159">
        <v>72.8</v>
      </c>
      <c r="W460" s="261" t="e">
        <f t="shared" si="125"/>
        <v>#REF!</v>
      </c>
      <c r="X460" s="261" t="e">
        <f t="shared" si="126"/>
        <v>#REF!</v>
      </c>
      <c r="Y460" s="261" t="e">
        <f t="shared" si="127"/>
        <v>#REF!</v>
      </c>
      <c r="Z460" s="261" t="e">
        <f t="shared" si="128"/>
        <v>#REF!</v>
      </c>
      <c r="AA460" s="261" t="e">
        <f t="shared" si="129"/>
        <v>#REF!</v>
      </c>
      <c r="AB460" s="261" t="e">
        <f t="shared" si="129"/>
        <v>#REF!</v>
      </c>
      <c r="AC460" s="164">
        <f t="shared" si="136"/>
        <v>0</v>
      </c>
    </row>
    <row r="461" spans="1:29" s="3" customFormat="1" x14ac:dyDescent="0.25">
      <c r="A461" s="215" t="s">
        <v>2435</v>
      </c>
      <c r="B461" s="156" t="str">
        <f t="shared" si="123"/>
        <v>U0003</v>
      </c>
      <c r="C461" s="157" t="s">
        <v>1601</v>
      </c>
      <c r="D461" s="162" t="s">
        <v>3745</v>
      </c>
      <c r="E461" s="158">
        <v>1</v>
      </c>
      <c r="F461" s="19"/>
      <c r="G461" s="159">
        <v>10.15</v>
      </c>
      <c r="H461" s="261" t="e">
        <f t="shared" si="130"/>
        <v>#REF!</v>
      </c>
      <c r="I461" s="261" t="e">
        <f t="shared" si="134"/>
        <v>#REF!</v>
      </c>
      <c r="J461" s="261" t="e">
        <f t="shared" si="131"/>
        <v>#REF!</v>
      </c>
      <c r="K461" s="261" t="e">
        <f t="shared" si="132"/>
        <v>#REF!</v>
      </c>
      <c r="L461" s="261" t="e">
        <f t="shared" si="133"/>
        <v>#REF!</v>
      </c>
      <c r="M461" s="261" t="e">
        <f t="shared" si="133"/>
        <v>#REF!</v>
      </c>
      <c r="N461" s="160">
        <f t="shared" si="120"/>
        <v>0</v>
      </c>
      <c r="O461" s="12"/>
      <c r="P461" s="224" t="s">
        <v>2443</v>
      </c>
      <c r="Q461" s="149" t="str">
        <f t="shared" si="135"/>
        <v>AP7660</v>
      </c>
      <c r="R461" s="154" t="s">
        <v>365</v>
      </c>
      <c r="S461" s="162" t="s">
        <v>3749</v>
      </c>
      <c r="T461" s="152">
        <v>1</v>
      </c>
      <c r="U461" s="22"/>
      <c r="V461" s="159">
        <v>35.5</v>
      </c>
      <c r="W461" s="261" t="e">
        <f t="shared" si="125"/>
        <v>#REF!</v>
      </c>
      <c r="X461" s="261" t="e">
        <f t="shared" si="126"/>
        <v>#REF!</v>
      </c>
      <c r="Y461" s="261" t="e">
        <f t="shared" si="127"/>
        <v>#REF!</v>
      </c>
      <c r="Z461" s="261" t="e">
        <f t="shared" si="128"/>
        <v>#REF!</v>
      </c>
      <c r="AA461" s="261" t="e">
        <f t="shared" si="129"/>
        <v>#REF!</v>
      </c>
      <c r="AB461" s="261" t="e">
        <f t="shared" si="129"/>
        <v>#REF!</v>
      </c>
      <c r="AC461" s="164">
        <f t="shared" si="136"/>
        <v>0</v>
      </c>
    </row>
    <row r="462" spans="1:29" s="3" customFormat="1" x14ac:dyDescent="0.25">
      <c r="A462" s="215" t="s">
        <v>2436</v>
      </c>
      <c r="B462" s="156" t="str">
        <f t="shared" si="123"/>
        <v>V0005</v>
      </c>
      <c r="C462" s="157" t="s">
        <v>1604</v>
      </c>
      <c r="D462" s="157" t="s">
        <v>3093</v>
      </c>
      <c r="E462" s="158">
        <v>1</v>
      </c>
      <c r="F462" s="19"/>
      <c r="G462" s="159">
        <v>10.55</v>
      </c>
      <c r="H462" s="261" t="e">
        <f t="shared" si="130"/>
        <v>#REF!</v>
      </c>
      <c r="I462" s="261" t="e">
        <f t="shared" si="134"/>
        <v>#REF!</v>
      </c>
      <c r="J462" s="261" t="e">
        <f t="shared" si="131"/>
        <v>#REF!</v>
      </c>
      <c r="K462" s="261" t="e">
        <f t="shared" si="132"/>
        <v>#REF!</v>
      </c>
      <c r="L462" s="261" t="e">
        <f t="shared" si="133"/>
        <v>#REF!</v>
      </c>
      <c r="M462" s="261" t="e">
        <f t="shared" si="133"/>
        <v>#REF!</v>
      </c>
      <c r="N462" s="160">
        <f t="shared" si="120"/>
        <v>0</v>
      </c>
      <c r="O462" s="12"/>
      <c r="P462" s="155" t="s">
        <v>2445</v>
      </c>
      <c r="Q462" s="149" t="str">
        <f t="shared" si="135"/>
        <v>AP7645</v>
      </c>
      <c r="R462" s="154" t="s">
        <v>366</v>
      </c>
      <c r="S462" s="162" t="s">
        <v>3750</v>
      </c>
      <c r="T462" s="152">
        <v>1</v>
      </c>
      <c r="U462" s="22"/>
      <c r="V462" s="159">
        <v>65.45</v>
      </c>
      <c r="W462" s="261" t="e">
        <f t="shared" si="125"/>
        <v>#REF!</v>
      </c>
      <c r="X462" s="261" t="e">
        <f t="shared" si="126"/>
        <v>#REF!</v>
      </c>
      <c r="Y462" s="261" t="e">
        <f t="shared" si="127"/>
        <v>#REF!</v>
      </c>
      <c r="Z462" s="261" t="e">
        <f t="shared" si="128"/>
        <v>#REF!</v>
      </c>
      <c r="AA462" s="261" t="e">
        <f t="shared" si="129"/>
        <v>#REF!</v>
      </c>
      <c r="AB462" s="261" t="e">
        <f t="shared" si="129"/>
        <v>#REF!</v>
      </c>
      <c r="AC462" s="164">
        <f t="shared" si="136"/>
        <v>0</v>
      </c>
    </row>
    <row r="463" spans="1:29" s="3" customFormat="1" x14ac:dyDescent="0.25">
      <c r="A463" s="215" t="s">
        <v>2437</v>
      </c>
      <c r="B463" s="156" t="str">
        <f t="shared" si="123"/>
        <v>W0001</v>
      </c>
      <c r="C463" s="157" t="s">
        <v>1605</v>
      </c>
      <c r="D463" s="157" t="s">
        <v>3094</v>
      </c>
      <c r="E463" s="158">
        <v>1</v>
      </c>
      <c r="F463" s="19"/>
      <c r="G463" s="159">
        <v>9.1</v>
      </c>
      <c r="H463" s="261" t="e">
        <f t="shared" si="130"/>
        <v>#REF!</v>
      </c>
      <c r="I463" s="261" t="e">
        <f t="shared" si="134"/>
        <v>#REF!</v>
      </c>
      <c r="J463" s="261" t="e">
        <f t="shared" si="131"/>
        <v>#REF!</v>
      </c>
      <c r="K463" s="261" t="e">
        <f t="shared" si="132"/>
        <v>#REF!</v>
      </c>
      <c r="L463" s="261" t="e">
        <f t="shared" si="133"/>
        <v>#REF!</v>
      </c>
      <c r="M463" s="261" t="e">
        <f t="shared" si="133"/>
        <v>#REF!</v>
      </c>
      <c r="N463" s="160">
        <f t="shared" si="120"/>
        <v>0</v>
      </c>
      <c r="O463" s="12"/>
      <c r="P463" s="155" t="s">
        <v>2447</v>
      </c>
      <c r="Q463" s="149" t="str">
        <f t="shared" si="135"/>
        <v>AP7661</v>
      </c>
      <c r="R463" s="154" t="s">
        <v>367</v>
      </c>
      <c r="S463" s="162" t="s">
        <v>3751</v>
      </c>
      <c r="T463" s="152">
        <v>1</v>
      </c>
      <c r="U463" s="22"/>
      <c r="V463" s="159">
        <v>71.7</v>
      </c>
      <c r="W463" s="261" t="e">
        <f t="shared" si="125"/>
        <v>#REF!</v>
      </c>
      <c r="X463" s="261" t="e">
        <f t="shared" si="126"/>
        <v>#REF!</v>
      </c>
      <c r="Y463" s="261" t="e">
        <f t="shared" si="127"/>
        <v>#REF!</v>
      </c>
      <c r="Z463" s="261" t="e">
        <f t="shared" si="128"/>
        <v>#REF!</v>
      </c>
      <c r="AA463" s="261" t="e">
        <f t="shared" si="129"/>
        <v>#REF!</v>
      </c>
      <c r="AB463" s="261" t="e">
        <f t="shared" si="129"/>
        <v>#REF!</v>
      </c>
      <c r="AC463" s="164">
        <f t="shared" si="136"/>
        <v>0</v>
      </c>
    </row>
    <row r="464" spans="1:29" s="3" customFormat="1" x14ac:dyDescent="0.25">
      <c r="A464" s="148" t="s">
        <v>2438</v>
      </c>
      <c r="B464" s="156" t="str">
        <f t="shared" si="123"/>
        <v>Y0008</v>
      </c>
      <c r="C464" s="150" t="s">
        <v>412</v>
      </c>
      <c r="D464" s="157" t="s">
        <v>3095</v>
      </c>
      <c r="E464" s="158">
        <v>1</v>
      </c>
      <c r="F464" s="125"/>
      <c r="G464" s="159">
        <v>8.4500000000000011</v>
      </c>
      <c r="H464" s="261" t="e">
        <f t="shared" si="130"/>
        <v>#REF!</v>
      </c>
      <c r="I464" s="261" t="e">
        <f t="shared" si="134"/>
        <v>#REF!</v>
      </c>
      <c r="J464" s="261" t="e">
        <f t="shared" si="131"/>
        <v>#REF!</v>
      </c>
      <c r="K464" s="261" t="e">
        <f t="shared" si="132"/>
        <v>#REF!</v>
      </c>
      <c r="L464" s="261" t="e">
        <f t="shared" si="133"/>
        <v>#REF!</v>
      </c>
      <c r="M464" s="261" t="e">
        <f t="shared" si="133"/>
        <v>#REF!</v>
      </c>
      <c r="N464" s="160">
        <f t="shared" ref="N464:N471" si="137">F464*G464</f>
        <v>0</v>
      </c>
      <c r="O464" s="12"/>
      <c r="P464" s="155" t="s">
        <v>2449</v>
      </c>
      <c r="Q464" s="149" t="str">
        <f t="shared" si="135"/>
        <v>AP7664</v>
      </c>
      <c r="R464" s="154" t="s">
        <v>368</v>
      </c>
      <c r="S464" s="162" t="s">
        <v>3752</v>
      </c>
      <c r="T464" s="152">
        <v>1</v>
      </c>
      <c r="U464" s="22"/>
      <c r="V464" s="159">
        <v>87.75</v>
      </c>
      <c r="W464" s="261" t="e">
        <f t="shared" si="125"/>
        <v>#REF!</v>
      </c>
      <c r="X464" s="261" t="e">
        <f t="shared" si="126"/>
        <v>#REF!</v>
      </c>
      <c r="Y464" s="261" t="e">
        <f t="shared" si="127"/>
        <v>#REF!</v>
      </c>
      <c r="Z464" s="261" t="e">
        <f t="shared" si="128"/>
        <v>#REF!</v>
      </c>
      <c r="AA464" s="261" t="e">
        <f t="shared" si="129"/>
        <v>#REF!</v>
      </c>
      <c r="AB464" s="261" t="e">
        <f t="shared" si="129"/>
        <v>#REF!</v>
      </c>
      <c r="AC464" s="164">
        <f t="shared" si="136"/>
        <v>0</v>
      </c>
    </row>
    <row r="465" spans="1:29" s="3" customFormat="1" x14ac:dyDescent="0.25">
      <c r="A465" s="215" t="s">
        <v>2440</v>
      </c>
      <c r="B465" s="156" t="str">
        <f t="shared" ref="B465:B471" si="138">HYPERLINK(D465,C465)</f>
        <v>Z0011</v>
      </c>
      <c r="C465" s="157" t="s">
        <v>1610</v>
      </c>
      <c r="D465" s="157" t="s">
        <v>3096</v>
      </c>
      <c r="E465" s="158">
        <v>1</v>
      </c>
      <c r="F465" s="19"/>
      <c r="G465" s="159">
        <v>12.350000000000001</v>
      </c>
      <c r="H465" s="261" t="e">
        <f t="shared" si="130"/>
        <v>#REF!</v>
      </c>
      <c r="I465" s="261" t="e">
        <f t="shared" si="134"/>
        <v>#REF!</v>
      </c>
      <c r="J465" s="261" t="e">
        <f t="shared" si="131"/>
        <v>#REF!</v>
      </c>
      <c r="K465" s="261" t="e">
        <f t="shared" si="132"/>
        <v>#REF!</v>
      </c>
      <c r="L465" s="261" t="e">
        <f t="shared" si="133"/>
        <v>#REF!</v>
      </c>
      <c r="M465" s="261" t="e">
        <f t="shared" si="133"/>
        <v>#REF!</v>
      </c>
      <c r="N465" s="160">
        <f t="shared" si="137"/>
        <v>0</v>
      </c>
      <c r="O465" s="12"/>
      <c r="P465" s="155" t="s">
        <v>2451</v>
      </c>
      <c r="Q465" s="149" t="str">
        <f t="shared" si="135"/>
        <v>AP7653</v>
      </c>
      <c r="R465" s="154" t="s">
        <v>369</v>
      </c>
      <c r="S465" s="162" t="s">
        <v>3753</v>
      </c>
      <c r="T465" s="152">
        <v>1</v>
      </c>
      <c r="U465" s="22"/>
      <c r="V465" s="159">
        <v>35.299999999999997</v>
      </c>
      <c r="W465" s="261" t="e">
        <f t="shared" si="125"/>
        <v>#REF!</v>
      </c>
      <c r="X465" s="261" t="e">
        <f t="shared" si="126"/>
        <v>#REF!</v>
      </c>
      <c r="Y465" s="261" t="e">
        <f t="shared" si="127"/>
        <v>#REF!</v>
      </c>
      <c r="Z465" s="261" t="e">
        <f t="shared" si="128"/>
        <v>#REF!</v>
      </c>
      <c r="AA465" s="261" t="e">
        <f t="shared" si="129"/>
        <v>#REF!</v>
      </c>
      <c r="AB465" s="261" t="e">
        <f t="shared" si="129"/>
        <v>#REF!</v>
      </c>
      <c r="AC465" s="164">
        <f t="shared" si="136"/>
        <v>0</v>
      </c>
    </row>
    <row r="466" spans="1:29" s="3" customFormat="1" x14ac:dyDescent="0.25">
      <c r="A466" s="148" t="s">
        <v>2442</v>
      </c>
      <c r="B466" s="156" t="str">
        <f t="shared" si="138"/>
        <v>Z0017</v>
      </c>
      <c r="C466" s="150" t="s">
        <v>1611</v>
      </c>
      <c r="D466" s="157" t="s">
        <v>3097</v>
      </c>
      <c r="E466" s="158">
        <v>1</v>
      </c>
      <c r="F466" s="125"/>
      <c r="G466" s="159">
        <v>28.900000000000002</v>
      </c>
      <c r="H466" s="261" t="e">
        <f t="shared" si="130"/>
        <v>#REF!</v>
      </c>
      <c r="I466" s="261" t="e">
        <f t="shared" si="134"/>
        <v>#REF!</v>
      </c>
      <c r="J466" s="261" t="e">
        <f t="shared" si="131"/>
        <v>#REF!</v>
      </c>
      <c r="K466" s="261" t="e">
        <f t="shared" si="132"/>
        <v>#REF!</v>
      </c>
      <c r="L466" s="261" t="e">
        <f t="shared" si="133"/>
        <v>#REF!</v>
      </c>
      <c r="M466" s="261" t="e">
        <f t="shared" si="133"/>
        <v>#REF!</v>
      </c>
      <c r="N466" s="160">
        <f t="shared" si="137"/>
        <v>0</v>
      </c>
      <c r="O466" s="12"/>
      <c r="P466" s="155" t="s">
        <v>2453</v>
      </c>
      <c r="Q466" s="149" t="str">
        <f t="shared" si="135"/>
        <v>AP7647</v>
      </c>
      <c r="R466" s="154" t="s">
        <v>370</v>
      </c>
      <c r="S466" s="162" t="s">
        <v>3754</v>
      </c>
      <c r="T466" s="152">
        <v>1</v>
      </c>
      <c r="U466" s="22"/>
      <c r="V466" s="159">
        <v>52.15</v>
      </c>
      <c r="W466" s="261" t="e">
        <f t="shared" si="125"/>
        <v>#REF!</v>
      </c>
      <c r="X466" s="261" t="e">
        <f t="shared" si="126"/>
        <v>#REF!</v>
      </c>
      <c r="Y466" s="261" t="e">
        <f t="shared" si="127"/>
        <v>#REF!</v>
      </c>
      <c r="Z466" s="261" t="e">
        <f t="shared" si="128"/>
        <v>#REF!</v>
      </c>
      <c r="AA466" s="261" t="e">
        <f t="shared" si="129"/>
        <v>#REF!</v>
      </c>
      <c r="AB466" s="261" t="e">
        <f t="shared" si="129"/>
        <v>#REF!</v>
      </c>
      <c r="AC466" s="164">
        <f t="shared" si="136"/>
        <v>0</v>
      </c>
    </row>
    <row r="467" spans="1:29" s="3" customFormat="1" x14ac:dyDescent="0.25">
      <c r="A467" s="215" t="s">
        <v>2444</v>
      </c>
      <c r="B467" s="156" t="str">
        <f t="shared" si="138"/>
        <v>Z0024</v>
      </c>
      <c r="C467" s="157" t="s">
        <v>1612</v>
      </c>
      <c r="D467" s="157" t="s">
        <v>3098</v>
      </c>
      <c r="E467" s="158">
        <v>1</v>
      </c>
      <c r="F467" s="19"/>
      <c r="G467" s="159">
        <v>9</v>
      </c>
      <c r="H467" s="261" t="e">
        <f t="shared" si="130"/>
        <v>#REF!</v>
      </c>
      <c r="I467" s="261" t="e">
        <f t="shared" si="134"/>
        <v>#REF!</v>
      </c>
      <c r="J467" s="261" t="e">
        <f t="shared" si="131"/>
        <v>#REF!</v>
      </c>
      <c r="K467" s="261" t="e">
        <f t="shared" si="132"/>
        <v>#REF!</v>
      </c>
      <c r="L467" s="261" t="e">
        <f t="shared" si="133"/>
        <v>#REF!</v>
      </c>
      <c r="M467" s="261" t="e">
        <f t="shared" si="133"/>
        <v>#REF!</v>
      </c>
      <c r="N467" s="160">
        <f t="shared" si="137"/>
        <v>0</v>
      </c>
      <c r="O467" s="12"/>
      <c r="P467" s="155" t="s">
        <v>2454</v>
      </c>
      <c r="Q467" s="149" t="str">
        <f t="shared" si="135"/>
        <v>AP7662</v>
      </c>
      <c r="R467" s="154" t="s">
        <v>371</v>
      </c>
      <c r="S467" s="162" t="s">
        <v>3755</v>
      </c>
      <c r="T467" s="152">
        <v>1</v>
      </c>
      <c r="U467" s="22"/>
      <c r="V467" s="159">
        <v>67.900000000000006</v>
      </c>
      <c r="W467" s="261" t="e">
        <f t="shared" si="125"/>
        <v>#REF!</v>
      </c>
      <c r="X467" s="261" t="e">
        <f t="shared" si="126"/>
        <v>#REF!</v>
      </c>
      <c r="Y467" s="261" t="e">
        <f t="shared" si="127"/>
        <v>#REF!</v>
      </c>
      <c r="Z467" s="261" t="e">
        <f t="shared" si="128"/>
        <v>#REF!</v>
      </c>
      <c r="AA467" s="261" t="e">
        <f t="shared" si="129"/>
        <v>#REF!</v>
      </c>
      <c r="AB467" s="261" t="e">
        <f t="shared" si="129"/>
        <v>#REF!</v>
      </c>
      <c r="AC467" s="164">
        <f t="shared" si="136"/>
        <v>0</v>
      </c>
    </row>
    <row r="468" spans="1:29" s="3" customFormat="1" x14ac:dyDescent="0.25">
      <c r="A468" s="148" t="s">
        <v>2446</v>
      </c>
      <c r="B468" s="156" t="str">
        <f t="shared" si="138"/>
        <v>Z0005</v>
      </c>
      <c r="C468" s="150" t="s">
        <v>1609</v>
      </c>
      <c r="D468" s="157" t="s">
        <v>3099</v>
      </c>
      <c r="E468" s="158">
        <v>1</v>
      </c>
      <c r="F468" s="125"/>
      <c r="G468" s="159">
        <v>20.650000000000002</v>
      </c>
      <c r="H468" s="261" t="e">
        <f t="shared" si="130"/>
        <v>#REF!</v>
      </c>
      <c r="I468" s="261" t="e">
        <f t="shared" si="134"/>
        <v>#REF!</v>
      </c>
      <c r="J468" s="261" t="e">
        <f t="shared" si="131"/>
        <v>#REF!</v>
      </c>
      <c r="K468" s="261" t="e">
        <f t="shared" si="132"/>
        <v>#REF!</v>
      </c>
      <c r="L468" s="261" t="e">
        <f t="shared" si="133"/>
        <v>#REF!</v>
      </c>
      <c r="M468" s="261" t="e">
        <f t="shared" si="133"/>
        <v>#REF!</v>
      </c>
      <c r="N468" s="160">
        <f t="shared" si="137"/>
        <v>0</v>
      </c>
      <c r="O468" s="12"/>
      <c r="P468" s="155" t="s">
        <v>2455</v>
      </c>
      <c r="Q468" s="149" t="str">
        <f t="shared" si="135"/>
        <v>AP7648</v>
      </c>
      <c r="R468" s="154" t="s">
        <v>372</v>
      </c>
      <c r="S468" s="162" t="s">
        <v>3756</v>
      </c>
      <c r="T468" s="152">
        <v>1</v>
      </c>
      <c r="U468" s="22"/>
      <c r="V468" s="262">
        <v>115.35</v>
      </c>
      <c r="W468" s="261" t="e">
        <f t="shared" si="125"/>
        <v>#REF!</v>
      </c>
      <c r="X468" s="261" t="e">
        <f t="shared" si="126"/>
        <v>#REF!</v>
      </c>
      <c r="Y468" s="261" t="e">
        <f t="shared" si="127"/>
        <v>#REF!</v>
      </c>
      <c r="Z468" s="261" t="e">
        <f t="shared" si="128"/>
        <v>#REF!</v>
      </c>
      <c r="AA468" s="261" t="e">
        <f t="shared" si="129"/>
        <v>#REF!</v>
      </c>
      <c r="AB468" s="261" t="e">
        <f t="shared" si="129"/>
        <v>#REF!</v>
      </c>
      <c r="AC468" s="164">
        <f t="shared" si="136"/>
        <v>0</v>
      </c>
    </row>
    <row r="469" spans="1:29" s="3" customFormat="1" x14ac:dyDescent="0.25">
      <c r="A469" s="148" t="s">
        <v>2448</v>
      </c>
      <c r="B469" s="156" t="str">
        <f t="shared" si="138"/>
        <v>Z0028</v>
      </c>
      <c r="C469" s="150" t="s">
        <v>1613</v>
      </c>
      <c r="D469" s="157" t="s">
        <v>3100</v>
      </c>
      <c r="E469" s="158">
        <v>1</v>
      </c>
      <c r="F469" s="125"/>
      <c r="G469" s="159">
        <v>14.55</v>
      </c>
      <c r="H469" s="261" t="e">
        <f t="shared" si="130"/>
        <v>#REF!</v>
      </c>
      <c r="I469" s="261" t="e">
        <f t="shared" si="134"/>
        <v>#REF!</v>
      </c>
      <c r="J469" s="261" t="e">
        <f t="shared" si="131"/>
        <v>#REF!</v>
      </c>
      <c r="K469" s="261" t="e">
        <f t="shared" si="132"/>
        <v>#REF!</v>
      </c>
      <c r="L469" s="261" t="e">
        <f t="shared" si="133"/>
        <v>#REF!</v>
      </c>
      <c r="M469" s="261" t="e">
        <f t="shared" si="133"/>
        <v>#REF!</v>
      </c>
      <c r="N469" s="160">
        <f t="shared" si="137"/>
        <v>0</v>
      </c>
      <c r="O469" s="12"/>
      <c r="P469" s="155" t="s">
        <v>2457</v>
      </c>
      <c r="Q469" s="149" t="str">
        <f t="shared" si="135"/>
        <v>AP7644</v>
      </c>
      <c r="R469" s="154" t="s">
        <v>373</v>
      </c>
      <c r="S469" s="162" t="s">
        <v>3757</v>
      </c>
      <c r="T469" s="152">
        <v>1</v>
      </c>
      <c r="U469" s="22"/>
      <c r="V469" s="159">
        <v>46.6</v>
      </c>
      <c r="W469" s="261" t="e">
        <f t="shared" si="125"/>
        <v>#REF!</v>
      </c>
      <c r="X469" s="261" t="e">
        <f t="shared" si="126"/>
        <v>#REF!</v>
      </c>
      <c r="Y469" s="261" t="e">
        <f t="shared" si="127"/>
        <v>#REF!</v>
      </c>
      <c r="Z469" s="261" t="e">
        <f t="shared" si="128"/>
        <v>#REF!</v>
      </c>
      <c r="AA469" s="261" t="e">
        <f t="shared" si="129"/>
        <v>#REF!</v>
      </c>
      <c r="AB469" s="261" t="e">
        <f t="shared" si="129"/>
        <v>#REF!</v>
      </c>
      <c r="AC469" s="164">
        <f t="shared" si="136"/>
        <v>0</v>
      </c>
    </row>
    <row r="470" spans="1:29" s="3" customFormat="1" x14ac:dyDescent="0.25">
      <c r="A470" s="215" t="s">
        <v>2450</v>
      </c>
      <c r="B470" s="156" t="str">
        <f t="shared" si="138"/>
        <v>Z0002</v>
      </c>
      <c r="C470" s="157" t="s">
        <v>1607</v>
      </c>
      <c r="D470" s="157" t="s">
        <v>3101</v>
      </c>
      <c r="E470" s="158">
        <v>1</v>
      </c>
      <c r="F470" s="19"/>
      <c r="G470" s="159">
        <v>45.5</v>
      </c>
      <c r="H470" s="261" t="e">
        <f t="shared" si="130"/>
        <v>#REF!</v>
      </c>
      <c r="I470" s="261" t="e">
        <f t="shared" si="134"/>
        <v>#REF!</v>
      </c>
      <c r="J470" s="261" t="e">
        <f t="shared" si="131"/>
        <v>#REF!</v>
      </c>
      <c r="K470" s="261" t="e">
        <f t="shared" si="132"/>
        <v>#REF!</v>
      </c>
      <c r="L470" s="261" t="e">
        <f t="shared" si="133"/>
        <v>#REF!</v>
      </c>
      <c r="M470" s="261" t="e">
        <f t="shared" si="133"/>
        <v>#REF!</v>
      </c>
      <c r="N470" s="160">
        <f t="shared" si="137"/>
        <v>0</v>
      </c>
      <c r="O470" s="12"/>
      <c r="P470" s="155" t="s">
        <v>2459</v>
      </c>
      <c r="Q470" s="149" t="str">
        <f t="shared" si="135"/>
        <v>AP7654</v>
      </c>
      <c r="R470" s="154" t="s">
        <v>374</v>
      </c>
      <c r="S470" s="162" t="s">
        <v>3758</v>
      </c>
      <c r="T470" s="152">
        <v>1</v>
      </c>
      <c r="U470" s="22"/>
      <c r="V470" s="159">
        <v>57.95</v>
      </c>
      <c r="W470" s="261" t="e">
        <f t="shared" si="125"/>
        <v>#REF!</v>
      </c>
      <c r="X470" s="261" t="e">
        <f t="shared" si="126"/>
        <v>#REF!</v>
      </c>
      <c r="Y470" s="261" t="e">
        <f t="shared" si="127"/>
        <v>#REF!</v>
      </c>
      <c r="Z470" s="261" t="e">
        <f t="shared" si="128"/>
        <v>#REF!</v>
      </c>
      <c r="AA470" s="261" t="e">
        <f t="shared" si="129"/>
        <v>#REF!</v>
      </c>
      <c r="AB470" s="261" t="e">
        <f t="shared" si="129"/>
        <v>#REF!</v>
      </c>
      <c r="AC470" s="164">
        <f t="shared" si="136"/>
        <v>0</v>
      </c>
    </row>
    <row r="471" spans="1:29" s="3" customFormat="1" x14ac:dyDescent="0.25">
      <c r="A471" s="215" t="s">
        <v>2452</v>
      </c>
      <c r="B471" s="156" t="str">
        <f t="shared" si="138"/>
        <v>Z0003</v>
      </c>
      <c r="C471" s="157" t="s">
        <v>1608</v>
      </c>
      <c r="D471" s="157" t="s">
        <v>3102</v>
      </c>
      <c r="E471" s="158">
        <v>1</v>
      </c>
      <c r="F471" s="19"/>
      <c r="G471" s="159">
        <v>25.75</v>
      </c>
      <c r="H471" s="261" t="e">
        <f t="shared" si="130"/>
        <v>#REF!</v>
      </c>
      <c r="I471" s="261" t="e">
        <f t="shared" si="134"/>
        <v>#REF!</v>
      </c>
      <c r="J471" s="261" t="e">
        <f t="shared" si="131"/>
        <v>#REF!</v>
      </c>
      <c r="K471" s="261" t="e">
        <f t="shared" si="132"/>
        <v>#REF!</v>
      </c>
      <c r="L471" s="261" t="e">
        <f t="shared" si="133"/>
        <v>#REF!</v>
      </c>
      <c r="M471" s="261" t="e">
        <f t="shared" si="133"/>
        <v>#REF!</v>
      </c>
      <c r="N471" s="160">
        <f t="shared" si="137"/>
        <v>0</v>
      </c>
      <c r="O471" s="12"/>
      <c r="P471" s="155" t="s">
        <v>2461</v>
      </c>
      <c r="Q471" s="149" t="str">
        <f t="shared" si="135"/>
        <v>AP7659</v>
      </c>
      <c r="R471" s="154" t="s">
        <v>375</v>
      </c>
      <c r="S471" s="162" t="s">
        <v>3759</v>
      </c>
      <c r="T471" s="152">
        <v>1</v>
      </c>
      <c r="U471" s="22"/>
      <c r="V471" s="159">
        <v>93.1</v>
      </c>
      <c r="W471" s="261" t="e">
        <f t="shared" si="125"/>
        <v>#REF!</v>
      </c>
      <c r="X471" s="261" t="e">
        <f t="shared" si="126"/>
        <v>#REF!</v>
      </c>
      <c r="Y471" s="261" t="e">
        <f t="shared" si="127"/>
        <v>#REF!</v>
      </c>
      <c r="Z471" s="261" t="e">
        <f t="shared" si="128"/>
        <v>#REF!</v>
      </c>
      <c r="AA471" s="261" t="e">
        <f t="shared" si="129"/>
        <v>#REF!</v>
      </c>
      <c r="AB471" s="261" t="e">
        <f t="shared" si="129"/>
        <v>#REF!</v>
      </c>
      <c r="AC471" s="164">
        <f t="shared" si="136"/>
        <v>0</v>
      </c>
    </row>
    <row r="472" spans="1:29" s="3" customFormat="1" x14ac:dyDescent="0.25">
      <c r="A472" s="111"/>
      <c r="B472" s="130"/>
      <c r="C472" s="61"/>
      <c r="D472" s="61"/>
      <c r="E472" s="213"/>
      <c r="F472" s="50"/>
      <c r="G472" s="62"/>
      <c r="H472" s="261" t="e">
        <f t="shared" si="130"/>
        <v>#REF!</v>
      </c>
      <c r="I472" s="261" t="e">
        <f t="shared" si="134"/>
        <v>#REF!</v>
      </c>
      <c r="J472" s="261" t="e">
        <f t="shared" si="131"/>
        <v>#REF!</v>
      </c>
      <c r="K472" s="261" t="e">
        <f t="shared" si="132"/>
        <v>#REF!</v>
      </c>
      <c r="L472" s="261" t="e">
        <f t="shared" si="133"/>
        <v>#REF!</v>
      </c>
      <c r="M472" s="261" t="e">
        <f t="shared" si="133"/>
        <v>#REF!</v>
      </c>
      <c r="N472" s="113"/>
      <c r="O472" s="12"/>
      <c r="P472" s="155" t="s">
        <v>2463</v>
      </c>
      <c r="Q472" s="149" t="str">
        <f t="shared" si="135"/>
        <v>AP7656</v>
      </c>
      <c r="R472" s="154" t="s">
        <v>376</v>
      </c>
      <c r="S472" s="162" t="s">
        <v>3760</v>
      </c>
      <c r="T472" s="152">
        <v>1</v>
      </c>
      <c r="U472" s="22"/>
      <c r="V472" s="159">
        <v>55.05</v>
      </c>
      <c r="W472" s="261" t="e">
        <f t="shared" si="125"/>
        <v>#REF!</v>
      </c>
      <c r="X472" s="261" t="e">
        <f t="shared" si="126"/>
        <v>#REF!</v>
      </c>
      <c r="Y472" s="261" t="e">
        <f t="shared" si="127"/>
        <v>#REF!</v>
      </c>
      <c r="Z472" s="261" t="e">
        <f t="shared" si="128"/>
        <v>#REF!</v>
      </c>
      <c r="AA472" s="261" t="e">
        <f t="shared" si="129"/>
        <v>#REF!</v>
      </c>
      <c r="AB472" s="261" t="e">
        <f t="shared" si="129"/>
        <v>#REF!</v>
      </c>
      <c r="AC472" s="164">
        <f t="shared" si="136"/>
        <v>0</v>
      </c>
    </row>
    <row r="473" spans="1:29" s="3" customFormat="1" ht="13.8" x14ac:dyDescent="0.25">
      <c r="A473" s="216" t="s">
        <v>2129</v>
      </c>
      <c r="B473" s="133"/>
      <c r="C473" s="217"/>
      <c r="D473" s="218"/>
      <c r="E473" s="218"/>
      <c r="F473" s="219"/>
      <c r="G473" s="220"/>
      <c r="H473" s="261" t="e">
        <f t="shared" si="130"/>
        <v>#REF!</v>
      </c>
      <c r="I473" s="261" t="e">
        <f t="shared" si="134"/>
        <v>#REF!</v>
      </c>
      <c r="J473" s="261" t="e">
        <f t="shared" si="131"/>
        <v>#REF!</v>
      </c>
      <c r="K473" s="261" t="e">
        <f t="shared" si="132"/>
        <v>#REF!</v>
      </c>
      <c r="L473" s="261" t="e">
        <f t="shared" si="133"/>
        <v>#REF!</v>
      </c>
      <c r="M473" s="261" t="e">
        <f t="shared" si="133"/>
        <v>#REF!</v>
      </c>
      <c r="N473" s="221"/>
      <c r="O473" s="12"/>
      <c r="P473" s="155" t="s">
        <v>2464</v>
      </c>
      <c r="Q473" s="149" t="str">
        <f t="shared" si="135"/>
        <v>AP7665</v>
      </c>
      <c r="R473" s="154" t="s">
        <v>377</v>
      </c>
      <c r="S473" s="162" t="s">
        <v>3761</v>
      </c>
      <c r="T473" s="152">
        <v>1</v>
      </c>
      <c r="U473" s="22"/>
      <c r="V473" s="159">
        <v>67.3</v>
      </c>
      <c r="W473" s="261" t="e">
        <f t="shared" si="125"/>
        <v>#REF!</v>
      </c>
      <c r="X473" s="261" t="e">
        <f t="shared" si="126"/>
        <v>#REF!</v>
      </c>
      <c r="Y473" s="261" t="e">
        <f t="shared" si="127"/>
        <v>#REF!</v>
      </c>
      <c r="Z473" s="261" t="e">
        <f t="shared" si="128"/>
        <v>#REF!</v>
      </c>
      <c r="AA473" s="261" t="e">
        <f t="shared" si="129"/>
        <v>#REF!</v>
      </c>
      <c r="AB473" s="261" t="e">
        <f t="shared" si="129"/>
        <v>#REF!</v>
      </c>
      <c r="AC473" s="164">
        <f t="shared" si="136"/>
        <v>0</v>
      </c>
    </row>
    <row r="474" spans="1:29" s="3" customFormat="1" x14ac:dyDescent="0.25">
      <c r="A474" s="148" t="s">
        <v>2456</v>
      </c>
      <c r="B474" s="156" t="str">
        <f t="shared" ref="B474:B502" si="139">HYPERLINK(D474,C474)</f>
        <v>AP6050</v>
      </c>
      <c r="C474" s="150" t="s">
        <v>1051</v>
      </c>
      <c r="D474" s="157" t="s">
        <v>3103</v>
      </c>
      <c r="E474" s="170"/>
      <c r="F474" s="123"/>
      <c r="G474" s="159">
        <v>15.100000000000001</v>
      </c>
      <c r="H474" s="261" t="e">
        <f t="shared" si="130"/>
        <v>#REF!</v>
      </c>
      <c r="I474" s="261" t="e">
        <f t="shared" si="134"/>
        <v>#REF!</v>
      </c>
      <c r="J474" s="261" t="e">
        <f t="shared" si="131"/>
        <v>#REF!</v>
      </c>
      <c r="K474" s="261" t="e">
        <f t="shared" si="132"/>
        <v>#REF!</v>
      </c>
      <c r="L474" s="261" t="e">
        <f t="shared" si="133"/>
        <v>#REF!</v>
      </c>
      <c r="M474" s="261" t="e">
        <f t="shared" si="133"/>
        <v>#REF!</v>
      </c>
      <c r="N474" s="160">
        <f t="shared" ref="N474:N502" si="140">F474*G474</f>
        <v>0</v>
      </c>
      <c r="O474" s="12"/>
      <c r="P474" s="155" t="s">
        <v>2465</v>
      </c>
      <c r="Q474" s="149" t="str">
        <f t="shared" si="135"/>
        <v>AP7663</v>
      </c>
      <c r="R474" s="154" t="s">
        <v>378</v>
      </c>
      <c r="S474" s="162" t="s">
        <v>3762</v>
      </c>
      <c r="T474" s="152">
        <v>1</v>
      </c>
      <c r="U474" s="22"/>
      <c r="V474" s="159">
        <v>59.5</v>
      </c>
      <c r="W474" s="261" t="e">
        <f t="shared" si="125"/>
        <v>#REF!</v>
      </c>
      <c r="X474" s="261" t="e">
        <f t="shared" si="126"/>
        <v>#REF!</v>
      </c>
      <c r="Y474" s="261" t="e">
        <f t="shared" si="127"/>
        <v>#REF!</v>
      </c>
      <c r="Z474" s="261" t="e">
        <f t="shared" si="128"/>
        <v>#REF!</v>
      </c>
      <c r="AA474" s="261" t="e">
        <f t="shared" si="129"/>
        <v>#REF!</v>
      </c>
      <c r="AB474" s="261" t="e">
        <f t="shared" si="129"/>
        <v>#REF!</v>
      </c>
      <c r="AC474" s="164">
        <f t="shared" si="136"/>
        <v>0</v>
      </c>
    </row>
    <row r="475" spans="1:29" s="3" customFormat="1" x14ac:dyDescent="0.25">
      <c r="A475" s="148" t="s">
        <v>2458</v>
      </c>
      <c r="B475" s="156" t="str">
        <f t="shared" si="139"/>
        <v>AP6117</v>
      </c>
      <c r="C475" s="150" t="s">
        <v>1055</v>
      </c>
      <c r="D475" s="157" t="s">
        <v>3104</v>
      </c>
      <c r="E475" s="170">
        <v>24</v>
      </c>
      <c r="F475" s="123"/>
      <c r="G475" s="159">
        <v>22.35</v>
      </c>
      <c r="H475" s="261" t="e">
        <f t="shared" si="130"/>
        <v>#REF!</v>
      </c>
      <c r="I475" s="261" t="e">
        <f t="shared" si="134"/>
        <v>#REF!</v>
      </c>
      <c r="J475" s="261" t="e">
        <f t="shared" si="131"/>
        <v>#REF!</v>
      </c>
      <c r="K475" s="261" t="e">
        <f t="shared" si="132"/>
        <v>#REF!</v>
      </c>
      <c r="L475" s="261" t="e">
        <f t="shared" si="133"/>
        <v>#REF!</v>
      </c>
      <c r="M475" s="261" t="e">
        <f t="shared" si="133"/>
        <v>#REF!</v>
      </c>
      <c r="N475" s="160">
        <f t="shared" si="140"/>
        <v>0</v>
      </c>
      <c r="O475" s="12"/>
      <c r="P475" s="51" t="s">
        <v>2148</v>
      </c>
      <c r="Q475" s="127"/>
      <c r="R475" s="31"/>
      <c r="S475" s="39"/>
      <c r="T475" s="90"/>
      <c r="U475" s="32"/>
      <c r="V475" s="33"/>
      <c r="W475" s="261" t="e">
        <f t="shared" si="125"/>
        <v>#REF!</v>
      </c>
      <c r="X475" s="261" t="e">
        <f t="shared" si="126"/>
        <v>#REF!</v>
      </c>
      <c r="Y475" s="261" t="e">
        <f t="shared" si="127"/>
        <v>#REF!</v>
      </c>
      <c r="Z475" s="261" t="e">
        <f t="shared" si="128"/>
        <v>#REF!</v>
      </c>
      <c r="AA475" s="261" t="e">
        <f t="shared" si="129"/>
        <v>#REF!</v>
      </c>
      <c r="AB475" s="261" t="e">
        <f t="shared" si="129"/>
        <v>#REF!</v>
      </c>
      <c r="AC475" s="97"/>
    </row>
    <row r="476" spans="1:29" s="3" customFormat="1" ht="15.6" x14ac:dyDescent="0.25">
      <c r="A476" s="148" t="s">
        <v>2460</v>
      </c>
      <c r="B476" s="156" t="str">
        <f t="shared" si="139"/>
        <v>AP8852</v>
      </c>
      <c r="C476" s="150" t="s">
        <v>1212</v>
      </c>
      <c r="D476" s="157" t="s">
        <v>3105</v>
      </c>
      <c r="E476" s="158">
        <v>1</v>
      </c>
      <c r="F476" s="125"/>
      <c r="G476" s="159">
        <v>43</v>
      </c>
      <c r="H476" s="261" t="e">
        <f t="shared" si="130"/>
        <v>#REF!</v>
      </c>
      <c r="I476" s="261" t="e">
        <f t="shared" si="134"/>
        <v>#REF!</v>
      </c>
      <c r="J476" s="261" t="e">
        <f t="shared" si="131"/>
        <v>#REF!</v>
      </c>
      <c r="K476" s="261" t="e">
        <f t="shared" si="132"/>
        <v>#REF!</v>
      </c>
      <c r="L476" s="261" t="e">
        <f t="shared" si="133"/>
        <v>#REF!</v>
      </c>
      <c r="M476" s="261" t="e">
        <f t="shared" si="133"/>
        <v>#REF!</v>
      </c>
      <c r="N476" s="160">
        <f t="shared" si="140"/>
        <v>0</v>
      </c>
      <c r="O476" s="12"/>
      <c r="P476" s="200" t="s">
        <v>4131</v>
      </c>
      <c r="Q476" s="209"/>
      <c r="R476" s="202"/>
      <c r="S476" s="202"/>
      <c r="T476" s="203"/>
      <c r="U476" s="205"/>
      <c r="V476" s="206"/>
      <c r="W476" s="261" t="e">
        <f t="shared" si="125"/>
        <v>#REF!</v>
      </c>
      <c r="X476" s="261" t="e">
        <f t="shared" si="126"/>
        <v>#REF!</v>
      </c>
      <c r="Y476" s="261" t="e">
        <f t="shared" si="127"/>
        <v>#REF!</v>
      </c>
      <c r="Z476" s="261" t="e">
        <f t="shared" si="128"/>
        <v>#REF!</v>
      </c>
      <c r="AA476" s="261" t="e">
        <f t="shared" si="129"/>
        <v>#REF!</v>
      </c>
      <c r="AB476" s="261" t="e">
        <f t="shared" si="129"/>
        <v>#REF!</v>
      </c>
      <c r="AC476" s="207"/>
    </row>
    <row r="477" spans="1:29" s="3" customFormat="1" ht="14.4" x14ac:dyDescent="0.25">
      <c r="A477" s="148" t="s">
        <v>2462</v>
      </c>
      <c r="B477" s="156" t="str">
        <f t="shared" si="139"/>
        <v>AP7554</v>
      </c>
      <c r="C477" s="150" t="s">
        <v>1145</v>
      </c>
      <c r="D477" s="157" t="s">
        <v>3106</v>
      </c>
      <c r="E477" s="158">
        <v>1</v>
      </c>
      <c r="F477" s="125"/>
      <c r="G477" s="159">
        <v>59.95</v>
      </c>
      <c r="H477" s="261" t="e">
        <f t="shared" si="130"/>
        <v>#REF!</v>
      </c>
      <c r="I477" s="261" t="e">
        <f t="shared" si="134"/>
        <v>#REF!</v>
      </c>
      <c r="J477" s="261" t="e">
        <f t="shared" si="131"/>
        <v>#REF!</v>
      </c>
      <c r="K477" s="261" t="e">
        <f t="shared" si="132"/>
        <v>#REF!</v>
      </c>
      <c r="L477" s="261" t="e">
        <f t="shared" si="133"/>
        <v>#REF!</v>
      </c>
      <c r="M477" s="261" t="e">
        <f t="shared" si="133"/>
        <v>#REF!</v>
      </c>
      <c r="N477" s="160">
        <f t="shared" si="140"/>
        <v>0</v>
      </c>
      <c r="O477" s="12"/>
      <c r="P477" s="210" t="s">
        <v>4141</v>
      </c>
      <c r="Q477" s="149" t="s">
        <v>4097</v>
      </c>
      <c r="R477" s="154" t="s">
        <v>1290</v>
      </c>
      <c r="S477" s="162" t="s">
        <v>3763</v>
      </c>
      <c r="T477" s="152">
        <v>1</v>
      </c>
      <c r="U477" s="22"/>
      <c r="V477" s="225">
        <v>22.950000000000003</v>
      </c>
      <c r="W477" s="261" t="e">
        <f t="shared" si="125"/>
        <v>#REF!</v>
      </c>
      <c r="X477" s="261" t="e">
        <f t="shared" si="126"/>
        <v>#REF!</v>
      </c>
      <c r="Y477" s="261" t="e">
        <f t="shared" si="127"/>
        <v>#REF!</v>
      </c>
      <c r="Z477" s="261" t="e">
        <f t="shared" si="128"/>
        <v>#REF!</v>
      </c>
      <c r="AA477" s="261" t="e">
        <f t="shared" si="129"/>
        <v>#REF!</v>
      </c>
      <c r="AB477" s="261" t="e">
        <f t="shared" si="129"/>
        <v>#REF!</v>
      </c>
      <c r="AC477" s="164">
        <f t="shared" ref="AC477:AC484" si="141">U477*V477</f>
        <v>0</v>
      </c>
    </row>
    <row r="478" spans="1:29" s="3" customFormat="1" ht="14.4" x14ac:dyDescent="0.25">
      <c r="A478" s="155" t="s">
        <v>2466</v>
      </c>
      <c r="B478" s="156" t="str">
        <f t="shared" si="139"/>
        <v>AP6618</v>
      </c>
      <c r="C478" s="154" t="s">
        <v>291</v>
      </c>
      <c r="D478" s="157" t="s">
        <v>3110</v>
      </c>
      <c r="E478" s="158">
        <v>1</v>
      </c>
      <c r="F478" s="22"/>
      <c r="G478" s="159">
        <v>137.20000000000002</v>
      </c>
      <c r="H478" s="261" t="e">
        <f t="shared" si="130"/>
        <v>#REF!</v>
      </c>
      <c r="I478" s="261" t="e">
        <f t="shared" si="134"/>
        <v>#REF!</v>
      </c>
      <c r="J478" s="261" t="e">
        <f t="shared" si="131"/>
        <v>#REF!</v>
      </c>
      <c r="K478" s="261" t="e">
        <f t="shared" si="132"/>
        <v>#REF!</v>
      </c>
      <c r="L478" s="261" t="e">
        <f t="shared" si="133"/>
        <v>#REF!</v>
      </c>
      <c r="M478" s="261" t="e">
        <f t="shared" si="133"/>
        <v>#REF!</v>
      </c>
      <c r="N478" s="160">
        <f t="shared" si="140"/>
        <v>0</v>
      </c>
      <c r="O478" s="12"/>
      <c r="P478" s="155" t="s">
        <v>4132</v>
      </c>
      <c r="Q478" s="149" t="str">
        <f t="shared" si="135"/>
        <v>AP7671</v>
      </c>
      <c r="R478" s="154" t="s">
        <v>379</v>
      </c>
      <c r="S478" s="162" t="s">
        <v>3764</v>
      </c>
      <c r="T478" s="152">
        <v>1</v>
      </c>
      <c r="U478" s="22"/>
      <c r="V478" s="159">
        <v>139.85</v>
      </c>
      <c r="W478" s="261" t="e">
        <f t="shared" si="125"/>
        <v>#REF!</v>
      </c>
      <c r="X478" s="261" t="e">
        <f t="shared" si="126"/>
        <v>#REF!</v>
      </c>
      <c r="Y478" s="261" t="e">
        <f t="shared" si="127"/>
        <v>#REF!</v>
      </c>
      <c r="Z478" s="261" t="e">
        <f t="shared" si="128"/>
        <v>#REF!</v>
      </c>
      <c r="AA478" s="261" t="e">
        <f t="shared" si="129"/>
        <v>#REF!</v>
      </c>
      <c r="AB478" s="261" t="e">
        <f t="shared" si="129"/>
        <v>#REF!</v>
      </c>
      <c r="AC478" s="164">
        <f t="shared" si="141"/>
        <v>0</v>
      </c>
    </row>
    <row r="479" spans="1:29" s="3" customFormat="1" x14ac:dyDescent="0.25">
      <c r="A479" s="155" t="s">
        <v>2467</v>
      </c>
      <c r="B479" s="156" t="str">
        <f t="shared" si="139"/>
        <v>AP6621</v>
      </c>
      <c r="C479" s="154" t="s">
        <v>292</v>
      </c>
      <c r="D479" s="157" t="s">
        <v>3111</v>
      </c>
      <c r="E479" s="158">
        <v>1</v>
      </c>
      <c r="F479" s="22"/>
      <c r="G479" s="159">
        <v>139.85</v>
      </c>
      <c r="H479" s="261" t="e">
        <f t="shared" si="130"/>
        <v>#REF!</v>
      </c>
      <c r="I479" s="261" t="e">
        <f t="shared" si="134"/>
        <v>#REF!</v>
      </c>
      <c r="J479" s="261" t="e">
        <f t="shared" si="131"/>
        <v>#REF!</v>
      </c>
      <c r="K479" s="261" t="e">
        <f t="shared" si="132"/>
        <v>#REF!</v>
      </c>
      <c r="L479" s="261" t="e">
        <f t="shared" si="133"/>
        <v>#REF!</v>
      </c>
      <c r="M479" s="261" t="e">
        <f t="shared" si="133"/>
        <v>#REF!</v>
      </c>
      <c r="N479" s="160">
        <f t="shared" si="140"/>
        <v>0</v>
      </c>
      <c r="O479" s="12"/>
      <c r="P479" s="155" t="s">
        <v>2468</v>
      </c>
      <c r="Q479" s="149" t="str">
        <f t="shared" si="135"/>
        <v>AP7711</v>
      </c>
      <c r="R479" s="154" t="s">
        <v>380</v>
      </c>
      <c r="S479" s="162" t="s">
        <v>3765</v>
      </c>
      <c r="T479" s="152">
        <v>1</v>
      </c>
      <c r="U479" s="22"/>
      <c r="V479" s="159">
        <v>43</v>
      </c>
      <c r="W479" s="261" t="e">
        <f t="shared" si="125"/>
        <v>#REF!</v>
      </c>
      <c r="X479" s="261" t="e">
        <f t="shared" si="126"/>
        <v>#REF!</v>
      </c>
      <c r="Y479" s="261" t="e">
        <f t="shared" si="127"/>
        <v>#REF!</v>
      </c>
      <c r="Z479" s="261" t="e">
        <f t="shared" si="128"/>
        <v>#REF!</v>
      </c>
      <c r="AA479" s="261" t="e">
        <f t="shared" si="129"/>
        <v>#REF!</v>
      </c>
      <c r="AB479" s="261" t="e">
        <f t="shared" si="129"/>
        <v>#REF!</v>
      </c>
      <c r="AC479" s="164">
        <f t="shared" si="141"/>
        <v>0</v>
      </c>
    </row>
    <row r="480" spans="1:29" s="3" customFormat="1" ht="15.6" x14ac:dyDescent="0.25">
      <c r="A480" s="155" t="s">
        <v>309</v>
      </c>
      <c r="B480" s="156" t="str">
        <f t="shared" si="139"/>
        <v>AP8866</v>
      </c>
      <c r="C480" s="154" t="s">
        <v>310</v>
      </c>
      <c r="D480" s="157" t="s">
        <v>3112</v>
      </c>
      <c r="E480" s="158">
        <v>1</v>
      </c>
      <c r="F480" s="22"/>
      <c r="G480" s="159">
        <v>189.95</v>
      </c>
      <c r="H480" s="261" t="e">
        <f t="shared" si="130"/>
        <v>#REF!</v>
      </c>
      <c r="I480" s="261" t="e">
        <f t="shared" si="134"/>
        <v>#REF!</v>
      </c>
      <c r="J480" s="261" t="e">
        <f t="shared" si="131"/>
        <v>#REF!</v>
      </c>
      <c r="K480" s="261" t="e">
        <f t="shared" si="132"/>
        <v>#REF!</v>
      </c>
      <c r="L480" s="261" t="e">
        <f t="shared" si="133"/>
        <v>#REF!</v>
      </c>
      <c r="M480" s="261" t="e">
        <f t="shared" si="133"/>
        <v>#REF!</v>
      </c>
      <c r="N480" s="160">
        <f t="shared" si="140"/>
        <v>0</v>
      </c>
      <c r="O480" s="12"/>
      <c r="P480" s="148" t="s">
        <v>4142</v>
      </c>
      <c r="Q480" s="156" t="str">
        <f>HYPERLINK(S480,R480)</f>
        <v>AP7925</v>
      </c>
      <c r="R480" s="150" t="s">
        <v>1173</v>
      </c>
      <c r="S480" s="157" t="s">
        <v>3107</v>
      </c>
      <c r="T480" s="158">
        <v>1</v>
      </c>
      <c r="U480" s="125"/>
      <c r="V480" s="159">
        <v>59.95</v>
      </c>
      <c r="W480" s="261" t="e">
        <f t="shared" si="125"/>
        <v>#REF!</v>
      </c>
      <c r="X480" s="261" t="e">
        <f t="shared" si="126"/>
        <v>#REF!</v>
      </c>
      <c r="Y480" s="261" t="e">
        <f t="shared" si="127"/>
        <v>#REF!</v>
      </c>
      <c r="Z480" s="261" t="e">
        <f t="shared" si="128"/>
        <v>#REF!</v>
      </c>
      <c r="AA480" s="261" t="e">
        <f t="shared" si="129"/>
        <v>#REF!</v>
      </c>
      <c r="AB480" s="261" t="e">
        <f t="shared" si="129"/>
        <v>#REF!</v>
      </c>
      <c r="AC480" s="160">
        <f>U480*V480</f>
        <v>0</v>
      </c>
    </row>
    <row r="481" spans="1:29" s="3" customFormat="1" ht="15.6" x14ac:dyDescent="0.25">
      <c r="A481" s="148" t="s">
        <v>2469</v>
      </c>
      <c r="B481" s="156" t="str">
        <f t="shared" si="139"/>
        <v>AP7156</v>
      </c>
      <c r="C481" s="150" t="s">
        <v>1113</v>
      </c>
      <c r="D481" s="157" t="s">
        <v>3113</v>
      </c>
      <c r="E481" s="170">
        <v>1</v>
      </c>
      <c r="F481" s="123"/>
      <c r="G481" s="159">
        <v>37</v>
      </c>
      <c r="H481" s="261" t="e">
        <f t="shared" si="130"/>
        <v>#REF!</v>
      </c>
      <c r="I481" s="261" t="e">
        <f t="shared" si="134"/>
        <v>#REF!</v>
      </c>
      <c r="J481" s="261" t="e">
        <f t="shared" si="131"/>
        <v>#REF!</v>
      </c>
      <c r="K481" s="261" t="e">
        <f t="shared" si="132"/>
        <v>#REF!</v>
      </c>
      <c r="L481" s="261" t="e">
        <f t="shared" si="133"/>
        <v>#REF!</v>
      </c>
      <c r="M481" s="261" t="e">
        <f t="shared" si="133"/>
        <v>#REF!</v>
      </c>
      <c r="N481" s="160">
        <f t="shared" si="140"/>
        <v>0</v>
      </c>
      <c r="O481" s="12"/>
      <c r="P481" s="148" t="s">
        <v>4143</v>
      </c>
      <c r="Q481" s="156" t="str">
        <f>HYPERLINK(S481,R481)</f>
        <v>AP7707</v>
      </c>
      <c r="R481" s="150" t="s">
        <v>1159</v>
      </c>
      <c r="S481" s="157" t="s">
        <v>3108</v>
      </c>
      <c r="T481" s="158">
        <v>24</v>
      </c>
      <c r="U481" s="125"/>
      <c r="V481" s="159">
        <v>24.05</v>
      </c>
      <c r="W481" s="261" t="e">
        <f t="shared" si="125"/>
        <v>#REF!</v>
      </c>
      <c r="X481" s="261" t="e">
        <f t="shared" si="126"/>
        <v>#REF!</v>
      </c>
      <c r="Y481" s="261" t="e">
        <f t="shared" si="127"/>
        <v>#REF!</v>
      </c>
      <c r="Z481" s="261" t="e">
        <f t="shared" si="128"/>
        <v>#REF!</v>
      </c>
      <c r="AA481" s="261" t="e">
        <f t="shared" si="129"/>
        <v>#REF!</v>
      </c>
      <c r="AB481" s="261" t="e">
        <f t="shared" si="129"/>
        <v>#REF!</v>
      </c>
      <c r="AC481" s="160">
        <f>U481*V481</f>
        <v>0</v>
      </c>
    </row>
    <row r="482" spans="1:29" s="3" customFormat="1" ht="15.6" x14ac:dyDescent="0.25">
      <c r="A482" s="148" t="s">
        <v>2470</v>
      </c>
      <c r="B482" s="156" t="str">
        <f t="shared" si="139"/>
        <v>AP9020</v>
      </c>
      <c r="C482" s="150" t="s">
        <v>1224</v>
      </c>
      <c r="D482" s="157" t="s">
        <v>3114</v>
      </c>
      <c r="E482" s="170">
        <v>1</v>
      </c>
      <c r="F482" s="123"/>
      <c r="G482" s="159">
        <v>28.1</v>
      </c>
      <c r="H482" s="261" t="e">
        <f t="shared" si="130"/>
        <v>#REF!</v>
      </c>
      <c r="I482" s="261" t="e">
        <f t="shared" si="134"/>
        <v>#REF!</v>
      </c>
      <c r="J482" s="261" t="e">
        <f t="shared" si="131"/>
        <v>#REF!</v>
      </c>
      <c r="K482" s="261" t="e">
        <f t="shared" si="132"/>
        <v>#REF!</v>
      </c>
      <c r="L482" s="261" t="e">
        <f t="shared" si="133"/>
        <v>#REF!</v>
      </c>
      <c r="M482" s="261" t="e">
        <f t="shared" si="133"/>
        <v>#REF!</v>
      </c>
      <c r="N482" s="160">
        <f t="shared" si="140"/>
        <v>0</v>
      </c>
      <c r="O482" s="12"/>
      <c r="P482" s="148" t="s">
        <v>4144</v>
      </c>
      <c r="Q482" s="156" t="str">
        <f>HYPERLINK(S482,R482)</f>
        <v>AP7706</v>
      </c>
      <c r="R482" s="150" t="s">
        <v>1158</v>
      </c>
      <c r="S482" s="157" t="s">
        <v>3109</v>
      </c>
      <c r="T482" s="158">
        <v>1</v>
      </c>
      <c r="U482" s="125"/>
      <c r="V482" s="159">
        <v>48.6</v>
      </c>
      <c r="W482" s="261" t="e">
        <f t="shared" si="125"/>
        <v>#REF!</v>
      </c>
      <c r="X482" s="261" t="e">
        <f t="shared" si="126"/>
        <v>#REF!</v>
      </c>
      <c r="Y482" s="261" t="e">
        <f t="shared" si="127"/>
        <v>#REF!</v>
      </c>
      <c r="Z482" s="261" t="e">
        <f t="shared" si="128"/>
        <v>#REF!</v>
      </c>
      <c r="AA482" s="261" t="e">
        <f t="shared" si="129"/>
        <v>#REF!</v>
      </c>
      <c r="AB482" s="261" t="e">
        <f t="shared" si="129"/>
        <v>#REF!</v>
      </c>
      <c r="AC482" s="160">
        <f>U482*V482</f>
        <v>0</v>
      </c>
    </row>
    <row r="483" spans="1:29" s="3" customFormat="1" x14ac:dyDescent="0.25">
      <c r="A483" s="148" t="s">
        <v>2471</v>
      </c>
      <c r="B483" s="156" t="str">
        <f t="shared" si="139"/>
        <v>AP1128</v>
      </c>
      <c r="C483" s="150" t="s">
        <v>929</v>
      </c>
      <c r="D483" s="157" t="s">
        <v>3115</v>
      </c>
      <c r="E483" s="170">
        <v>1</v>
      </c>
      <c r="F483" s="123"/>
      <c r="G483" s="159">
        <v>132.65</v>
      </c>
      <c r="H483" s="261" t="e">
        <f t="shared" si="130"/>
        <v>#REF!</v>
      </c>
      <c r="I483" s="261" t="e">
        <f t="shared" si="134"/>
        <v>#REF!</v>
      </c>
      <c r="J483" s="261" t="e">
        <f t="shared" si="131"/>
        <v>#REF!</v>
      </c>
      <c r="K483" s="261" t="e">
        <f t="shared" si="132"/>
        <v>#REF!</v>
      </c>
      <c r="L483" s="261" t="e">
        <f t="shared" si="133"/>
        <v>#REF!</v>
      </c>
      <c r="M483" s="261" t="e">
        <f t="shared" si="133"/>
        <v>#REF!</v>
      </c>
      <c r="N483" s="160">
        <f t="shared" si="140"/>
        <v>0</v>
      </c>
      <c r="O483" s="12"/>
      <c r="P483" s="155" t="s">
        <v>2139</v>
      </c>
      <c r="Q483" s="149" t="str">
        <f>HYPERLINK(S483,R483)</f>
        <v>AP7479</v>
      </c>
      <c r="R483" s="154" t="s">
        <v>381</v>
      </c>
      <c r="S483" s="162" t="s">
        <v>3766</v>
      </c>
      <c r="T483" s="152">
        <v>1</v>
      </c>
      <c r="U483" s="22"/>
      <c r="V483" s="159">
        <v>46.2</v>
      </c>
      <c r="W483" s="261" t="e">
        <f t="shared" si="125"/>
        <v>#REF!</v>
      </c>
      <c r="X483" s="261" t="e">
        <f t="shared" si="126"/>
        <v>#REF!</v>
      </c>
      <c r="Y483" s="261" t="e">
        <f t="shared" si="127"/>
        <v>#REF!</v>
      </c>
      <c r="Z483" s="261" t="e">
        <f t="shared" si="128"/>
        <v>#REF!</v>
      </c>
      <c r="AA483" s="261" t="e">
        <f t="shared" si="129"/>
        <v>#REF!</v>
      </c>
      <c r="AB483" s="261" t="e">
        <f t="shared" si="129"/>
        <v>#REF!</v>
      </c>
      <c r="AC483" s="164">
        <f>U483*V483</f>
        <v>0</v>
      </c>
    </row>
    <row r="484" spans="1:29" s="3" customFormat="1" x14ac:dyDescent="0.25">
      <c r="A484" s="148" t="s">
        <v>2472</v>
      </c>
      <c r="B484" s="156" t="str">
        <f t="shared" si="139"/>
        <v>AP6876</v>
      </c>
      <c r="C484" s="150" t="s">
        <v>1094</v>
      </c>
      <c r="D484" s="157" t="s">
        <v>3116</v>
      </c>
      <c r="E484" s="170">
        <v>1</v>
      </c>
      <c r="F484" s="123"/>
      <c r="G484" s="159">
        <v>41.75</v>
      </c>
      <c r="H484" s="261" t="e">
        <f t="shared" si="130"/>
        <v>#REF!</v>
      </c>
      <c r="I484" s="261" t="e">
        <f t="shared" si="134"/>
        <v>#REF!</v>
      </c>
      <c r="J484" s="261" t="e">
        <f t="shared" si="131"/>
        <v>#REF!</v>
      </c>
      <c r="K484" s="261" t="e">
        <f t="shared" si="132"/>
        <v>#REF!</v>
      </c>
      <c r="L484" s="261" t="e">
        <f t="shared" si="133"/>
        <v>#REF!</v>
      </c>
      <c r="M484" s="261" t="e">
        <f t="shared" si="133"/>
        <v>#REF!</v>
      </c>
      <c r="N484" s="160">
        <f t="shared" si="140"/>
        <v>0</v>
      </c>
      <c r="O484" s="12"/>
      <c r="P484" s="155" t="s">
        <v>2140</v>
      </c>
      <c r="Q484" s="149" t="str">
        <f t="shared" si="135"/>
        <v>AP7478</v>
      </c>
      <c r="R484" s="154" t="s">
        <v>382</v>
      </c>
      <c r="S484" s="162" t="s">
        <v>3767</v>
      </c>
      <c r="T484" s="152">
        <v>24</v>
      </c>
      <c r="U484" s="22"/>
      <c r="V484" s="159">
        <v>12.4</v>
      </c>
      <c r="W484" s="261" t="e">
        <f t="shared" si="125"/>
        <v>#REF!</v>
      </c>
      <c r="X484" s="261" t="e">
        <f t="shared" si="126"/>
        <v>#REF!</v>
      </c>
      <c r="Y484" s="261" t="e">
        <f t="shared" si="127"/>
        <v>#REF!</v>
      </c>
      <c r="Z484" s="261" t="e">
        <f t="shared" si="128"/>
        <v>#REF!</v>
      </c>
      <c r="AA484" s="261" t="e">
        <f t="shared" si="129"/>
        <v>#REF!</v>
      </c>
      <c r="AB484" s="261" t="e">
        <f t="shared" si="129"/>
        <v>#REF!</v>
      </c>
      <c r="AC484" s="164">
        <f t="shared" si="141"/>
        <v>0</v>
      </c>
    </row>
    <row r="485" spans="1:29" s="3" customFormat="1" x14ac:dyDescent="0.25">
      <c r="A485" s="148" t="s">
        <v>2106</v>
      </c>
      <c r="B485" s="156" t="str">
        <f t="shared" si="139"/>
        <v>AP8932</v>
      </c>
      <c r="C485" s="150" t="s">
        <v>1219</v>
      </c>
      <c r="D485" s="157" t="s">
        <v>3117</v>
      </c>
      <c r="E485" s="170"/>
      <c r="F485" s="123"/>
      <c r="G485" s="159">
        <v>35.4</v>
      </c>
      <c r="H485" s="261" t="e">
        <f t="shared" si="130"/>
        <v>#REF!</v>
      </c>
      <c r="I485" s="261" t="e">
        <f t="shared" si="134"/>
        <v>#REF!</v>
      </c>
      <c r="J485" s="261" t="e">
        <f t="shared" si="131"/>
        <v>#REF!</v>
      </c>
      <c r="K485" s="261" t="e">
        <f t="shared" si="132"/>
        <v>#REF!</v>
      </c>
      <c r="L485" s="261" t="e">
        <f t="shared" si="133"/>
        <v>#REF!</v>
      </c>
      <c r="M485" s="261" t="e">
        <f t="shared" si="133"/>
        <v>#REF!</v>
      </c>
      <c r="N485" s="160">
        <f t="shared" si="140"/>
        <v>0</v>
      </c>
      <c r="O485" s="12"/>
      <c r="P485" s="134"/>
      <c r="Q485" s="135"/>
      <c r="R485" s="136"/>
      <c r="S485" s="183"/>
      <c r="T485" s="112"/>
      <c r="U485" s="137"/>
      <c r="V485" s="62"/>
      <c r="W485" s="261" t="e">
        <f t="shared" si="125"/>
        <v>#REF!</v>
      </c>
      <c r="X485" s="261" t="e">
        <f t="shared" si="126"/>
        <v>#REF!</v>
      </c>
      <c r="Y485" s="261" t="e">
        <f t="shared" si="127"/>
        <v>#REF!</v>
      </c>
      <c r="Z485" s="261" t="e">
        <f t="shared" si="128"/>
        <v>#REF!</v>
      </c>
      <c r="AA485" s="261" t="e">
        <f t="shared" si="129"/>
        <v>#REF!</v>
      </c>
      <c r="AB485" s="261" t="e">
        <f t="shared" si="129"/>
        <v>#REF!</v>
      </c>
      <c r="AC485" s="138"/>
    </row>
    <row r="486" spans="1:29" s="3" customFormat="1" ht="13.8" x14ac:dyDescent="0.25">
      <c r="A486" s="155" t="s">
        <v>313</v>
      </c>
      <c r="B486" s="156" t="str">
        <f t="shared" si="139"/>
        <v>AP8933</v>
      </c>
      <c r="C486" s="154" t="s">
        <v>314</v>
      </c>
      <c r="D486" s="157" t="s">
        <v>3118</v>
      </c>
      <c r="E486" s="158">
        <v>12</v>
      </c>
      <c r="F486" s="22"/>
      <c r="G486" s="159">
        <v>43.35</v>
      </c>
      <c r="H486" s="261" t="e">
        <f t="shared" si="130"/>
        <v>#REF!</v>
      </c>
      <c r="I486" s="261" t="e">
        <f t="shared" si="134"/>
        <v>#REF!</v>
      </c>
      <c r="J486" s="261" t="e">
        <f t="shared" si="131"/>
        <v>#REF!</v>
      </c>
      <c r="K486" s="261" t="e">
        <f t="shared" si="132"/>
        <v>#REF!</v>
      </c>
      <c r="L486" s="261" t="e">
        <f t="shared" si="133"/>
        <v>#REF!</v>
      </c>
      <c r="M486" s="261" t="e">
        <f t="shared" si="133"/>
        <v>#REF!</v>
      </c>
      <c r="N486" s="160">
        <f t="shared" si="140"/>
        <v>0</v>
      </c>
      <c r="O486" s="12"/>
      <c r="P486" s="216" t="s">
        <v>2126</v>
      </c>
      <c r="Q486" s="226"/>
      <c r="R486" s="217"/>
      <c r="S486" s="227"/>
      <c r="T486" s="227"/>
      <c r="U486" s="219"/>
      <c r="V486" s="220"/>
      <c r="W486" s="261" t="e">
        <f t="shared" si="125"/>
        <v>#REF!</v>
      </c>
      <c r="X486" s="261" t="e">
        <f t="shared" si="126"/>
        <v>#REF!</v>
      </c>
      <c r="Y486" s="261" t="e">
        <f t="shared" si="127"/>
        <v>#REF!</v>
      </c>
      <c r="Z486" s="261" t="e">
        <f t="shared" si="128"/>
        <v>#REF!</v>
      </c>
      <c r="AA486" s="261" t="e">
        <f t="shared" si="129"/>
        <v>#REF!</v>
      </c>
      <c r="AB486" s="261" t="e">
        <f t="shared" si="129"/>
        <v>#REF!</v>
      </c>
      <c r="AC486" s="221"/>
    </row>
    <row r="487" spans="1:29" s="3" customFormat="1" x14ac:dyDescent="0.25">
      <c r="A487" s="148" t="s">
        <v>2121</v>
      </c>
      <c r="B487" s="156" t="str">
        <f t="shared" si="139"/>
        <v>AP5447</v>
      </c>
      <c r="C487" s="150" t="s">
        <v>1033</v>
      </c>
      <c r="D487" s="157" t="s">
        <v>3119</v>
      </c>
      <c r="E487" s="170"/>
      <c r="F487" s="123"/>
      <c r="G487" s="159">
        <v>40.650000000000006</v>
      </c>
      <c r="H487" s="261" t="e">
        <f t="shared" si="130"/>
        <v>#REF!</v>
      </c>
      <c r="I487" s="261" t="e">
        <f t="shared" si="134"/>
        <v>#REF!</v>
      </c>
      <c r="J487" s="261" t="e">
        <f t="shared" si="131"/>
        <v>#REF!</v>
      </c>
      <c r="K487" s="261" t="e">
        <f t="shared" si="132"/>
        <v>#REF!</v>
      </c>
      <c r="L487" s="261" t="e">
        <f t="shared" si="133"/>
        <v>#REF!</v>
      </c>
      <c r="M487" s="261" t="e">
        <f t="shared" si="133"/>
        <v>#REF!</v>
      </c>
      <c r="N487" s="160">
        <f t="shared" si="140"/>
        <v>0</v>
      </c>
      <c r="O487" s="12"/>
      <c r="P487" s="171" t="s">
        <v>2473</v>
      </c>
      <c r="Q487" s="149" t="str">
        <f t="shared" si="135"/>
        <v>AP8894</v>
      </c>
      <c r="R487" s="157" t="s">
        <v>1216</v>
      </c>
      <c r="S487" s="162" t="s">
        <v>3768</v>
      </c>
      <c r="T487" s="172">
        <v>1</v>
      </c>
      <c r="U487" s="19"/>
      <c r="V487" s="159">
        <v>24.3</v>
      </c>
      <c r="W487" s="261" t="e">
        <f t="shared" si="125"/>
        <v>#REF!</v>
      </c>
      <c r="X487" s="261" t="e">
        <f t="shared" si="126"/>
        <v>#REF!</v>
      </c>
      <c r="Y487" s="261" t="e">
        <f t="shared" si="127"/>
        <v>#REF!</v>
      </c>
      <c r="Z487" s="261" t="e">
        <f t="shared" si="128"/>
        <v>#REF!</v>
      </c>
      <c r="AA487" s="261" t="e">
        <f t="shared" si="129"/>
        <v>#REF!</v>
      </c>
      <c r="AB487" s="261" t="e">
        <f t="shared" si="129"/>
        <v>#REF!</v>
      </c>
      <c r="AC487" s="160">
        <f t="shared" ref="AC487:AC515" si="142">U487*V487</f>
        <v>0</v>
      </c>
    </row>
    <row r="488" spans="1:29" s="3" customFormat="1" x14ac:dyDescent="0.25">
      <c r="A488" s="148" t="s">
        <v>2122</v>
      </c>
      <c r="B488" s="156" t="str">
        <f t="shared" si="139"/>
        <v>AP9119</v>
      </c>
      <c r="C488" s="150" t="s">
        <v>1233</v>
      </c>
      <c r="D488" s="157" t="s">
        <v>3120</v>
      </c>
      <c r="E488" s="170"/>
      <c r="F488" s="123"/>
      <c r="G488" s="159">
        <v>20.05</v>
      </c>
      <c r="H488" s="261" t="e">
        <f t="shared" si="130"/>
        <v>#REF!</v>
      </c>
      <c r="I488" s="261" t="e">
        <f t="shared" si="134"/>
        <v>#REF!</v>
      </c>
      <c r="J488" s="261" t="e">
        <f t="shared" si="131"/>
        <v>#REF!</v>
      </c>
      <c r="K488" s="261" t="e">
        <f t="shared" si="132"/>
        <v>#REF!</v>
      </c>
      <c r="L488" s="261" t="e">
        <f t="shared" si="133"/>
        <v>#REF!</v>
      </c>
      <c r="M488" s="261" t="e">
        <f t="shared" si="133"/>
        <v>#REF!</v>
      </c>
      <c r="N488" s="160">
        <f t="shared" si="140"/>
        <v>0</v>
      </c>
      <c r="O488" s="12"/>
      <c r="P488" s="153" t="s">
        <v>2474</v>
      </c>
      <c r="Q488" s="149" t="str">
        <f t="shared" si="135"/>
        <v>AP8979</v>
      </c>
      <c r="R488" s="154" t="s">
        <v>333</v>
      </c>
      <c r="S488" s="162" t="s">
        <v>3769</v>
      </c>
      <c r="T488" s="152">
        <v>1</v>
      </c>
      <c r="U488" s="22"/>
      <c r="V488" s="159">
        <v>41.650000000000006</v>
      </c>
      <c r="W488" s="261" t="e">
        <f t="shared" si="125"/>
        <v>#REF!</v>
      </c>
      <c r="X488" s="261" t="e">
        <f t="shared" si="126"/>
        <v>#REF!</v>
      </c>
      <c r="Y488" s="261" t="e">
        <f t="shared" si="127"/>
        <v>#REF!</v>
      </c>
      <c r="Z488" s="261" t="e">
        <f t="shared" si="128"/>
        <v>#REF!</v>
      </c>
      <c r="AA488" s="261" t="e">
        <f t="shared" si="129"/>
        <v>#REF!</v>
      </c>
      <c r="AB488" s="261" t="e">
        <f t="shared" si="129"/>
        <v>#REF!</v>
      </c>
      <c r="AC488" s="164">
        <f t="shared" si="142"/>
        <v>0</v>
      </c>
    </row>
    <row r="489" spans="1:29" s="3" customFormat="1" x14ac:dyDescent="0.25">
      <c r="A489" s="148" t="s">
        <v>2055</v>
      </c>
      <c r="B489" s="156" t="str">
        <f t="shared" si="139"/>
        <v>AP6180</v>
      </c>
      <c r="C489" s="150" t="s">
        <v>1060</v>
      </c>
      <c r="D489" s="157" t="s">
        <v>3121</v>
      </c>
      <c r="E489" s="170"/>
      <c r="F489" s="123"/>
      <c r="G489" s="159">
        <v>56.650000000000006</v>
      </c>
      <c r="H489" s="261" t="e">
        <f t="shared" si="130"/>
        <v>#REF!</v>
      </c>
      <c r="I489" s="261" t="e">
        <f t="shared" si="134"/>
        <v>#REF!</v>
      </c>
      <c r="J489" s="261" t="e">
        <f t="shared" si="131"/>
        <v>#REF!</v>
      </c>
      <c r="K489" s="261" t="e">
        <f t="shared" si="132"/>
        <v>#REF!</v>
      </c>
      <c r="L489" s="261" t="e">
        <f t="shared" si="133"/>
        <v>#REF!</v>
      </c>
      <c r="M489" s="261" t="e">
        <f t="shared" si="133"/>
        <v>#REF!</v>
      </c>
      <c r="N489" s="160">
        <f t="shared" si="140"/>
        <v>0</v>
      </c>
      <c r="O489" s="12"/>
      <c r="P489" s="171" t="s">
        <v>2475</v>
      </c>
      <c r="Q489" s="149" t="str">
        <f t="shared" si="135"/>
        <v>AP6160</v>
      </c>
      <c r="R489" s="157" t="s">
        <v>337</v>
      </c>
      <c r="S489" s="162" t="s">
        <v>3770</v>
      </c>
      <c r="T489" s="172">
        <v>1</v>
      </c>
      <c r="U489" s="19"/>
      <c r="V489" s="159">
        <v>25.950000000000003</v>
      </c>
      <c r="W489" s="261" t="e">
        <f t="shared" si="125"/>
        <v>#REF!</v>
      </c>
      <c r="X489" s="261" t="e">
        <f t="shared" si="126"/>
        <v>#REF!</v>
      </c>
      <c r="Y489" s="261" t="e">
        <f t="shared" si="127"/>
        <v>#REF!</v>
      </c>
      <c r="Z489" s="261" t="e">
        <f t="shared" si="128"/>
        <v>#REF!</v>
      </c>
      <c r="AA489" s="261" t="e">
        <f t="shared" si="129"/>
        <v>#REF!</v>
      </c>
      <c r="AB489" s="261" t="e">
        <f t="shared" si="129"/>
        <v>#REF!</v>
      </c>
      <c r="AC489" s="160">
        <f t="shared" si="142"/>
        <v>0</v>
      </c>
    </row>
    <row r="490" spans="1:29" s="3" customFormat="1" x14ac:dyDescent="0.25">
      <c r="A490" s="148" t="s">
        <v>2118</v>
      </c>
      <c r="B490" s="156" t="str">
        <f t="shared" si="139"/>
        <v>AP5455</v>
      </c>
      <c r="C490" s="150" t="s">
        <v>1035</v>
      </c>
      <c r="D490" s="157" t="s">
        <v>3122</v>
      </c>
      <c r="E490" s="170">
        <v>1</v>
      </c>
      <c r="F490" s="123"/>
      <c r="G490" s="159">
        <v>58.6</v>
      </c>
      <c r="H490" s="261" t="e">
        <f t="shared" si="130"/>
        <v>#REF!</v>
      </c>
      <c r="I490" s="261" t="e">
        <f t="shared" si="134"/>
        <v>#REF!</v>
      </c>
      <c r="J490" s="261" t="e">
        <f t="shared" si="131"/>
        <v>#REF!</v>
      </c>
      <c r="K490" s="261" t="e">
        <f t="shared" si="132"/>
        <v>#REF!</v>
      </c>
      <c r="L490" s="261" t="e">
        <f t="shared" si="133"/>
        <v>#REF!</v>
      </c>
      <c r="M490" s="261" t="e">
        <f t="shared" si="133"/>
        <v>#REF!</v>
      </c>
      <c r="N490" s="160">
        <f t="shared" si="140"/>
        <v>0</v>
      </c>
      <c r="O490" s="12"/>
      <c r="P490" s="171" t="s">
        <v>2476</v>
      </c>
      <c r="Q490" s="149" t="str">
        <f t="shared" si="135"/>
        <v>AP6201</v>
      </c>
      <c r="R490" s="157" t="s">
        <v>334</v>
      </c>
      <c r="S490" s="162" t="s">
        <v>3771</v>
      </c>
      <c r="T490" s="172">
        <v>1</v>
      </c>
      <c r="U490" s="19"/>
      <c r="V490" s="159">
        <v>25.3</v>
      </c>
      <c r="W490" s="261" t="e">
        <f t="shared" si="125"/>
        <v>#REF!</v>
      </c>
      <c r="X490" s="261" t="e">
        <f t="shared" si="126"/>
        <v>#REF!</v>
      </c>
      <c r="Y490" s="261" t="e">
        <f t="shared" si="127"/>
        <v>#REF!</v>
      </c>
      <c r="Z490" s="261" t="e">
        <f t="shared" si="128"/>
        <v>#REF!</v>
      </c>
      <c r="AA490" s="261" t="e">
        <f t="shared" si="129"/>
        <v>#REF!</v>
      </c>
      <c r="AB490" s="261" t="e">
        <f t="shared" si="129"/>
        <v>#REF!</v>
      </c>
      <c r="AC490" s="160">
        <f t="shared" si="142"/>
        <v>0</v>
      </c>
    </row>
    <row r="491" spans="1:29" s="3" customFormat="1" x14ac:dyDescent="0.25">
      <c r="A491" s="148" t="s">
        <v>2120</v>
      </c>
      <c r="B491" s="156" t="str">
        <f t="shared" si="139"/>
        <v>AP5454</v>
      </c>
      <c r="C491" s="150" t="s">
        <v>1034</v>
      </c>
      <c r="D491" s="157" t="s">
        <v>3123</v>
      </c>
      <c r="E491" s="170"/>
      <c r="F491" s="123"/>
      <c r="G491" s="159">
        <v>55.300000000000004</v>
      </c>
      <c r="H491" s="261" t="e">
        <f t="shared" si="130"/>
        <v>#REF!</v>
      </c>
      <c r="I491" s="261" t="e">
        <f t="shared" si="134"/>
        <v>#REF!</v>
      </c>
      <c r="J491" s="261" t="e">
        <f t="shared" si="131"/>
        <v>#REF!</v>
      </c>
      <c r="K491" s="261" t="e">
        <f t="shared" si="132"/>
        <v>#REF!</v>
      </c>
      <c r="L491" s="261" t="e">
        <f t="shared" si="133"/>
        <v>#REF!</v>
      </c>
      <c r="M491" s="261" t="e">
        <f t="shared" si="133"/>
        <v>#REF!</v>
      </c>
      <c r="N491" s="160">
        <f t="shared" si="140"/>
        <v>0</v>
      </c>
      <c r="O491" s="12"/>
      <c r="P491" s="148" t="s">
        <v>2477</v>
      </c>
      <c r="Q491" s="149" t="str">
        <f t="shared" si="135"/>
        <v>AP6605</v>
      </c>
      <c r="R491" s="150" t="s">
        <v>1086</v>
      </c>
      <c r="S491" s="162" t="s">
        <v>3772</v>
      </c>
      <c r="T491" s="170">
        <v>1</v>
      </c>
      <c r="U491" s="123"/>
      <c r="V491" s="159">
        <v>152.05000000000001</v>
      </c>
      <c r="W491" s="261" t="e">
        <f t="shared" si="125"/>
        <v>#REF!</v>
      </c>
      <c r="X491" s="261" t="e">
        <f t="shared" si="126"/>
        <v>#REF!</v>
      </c>
      <c r="Y491" s="261" t="e">
        <f t="shared" si="127"/>
        <v>#REF!</v>
      </c>
      <c r="Z491" s="261" t="e">
        <f t="shared" si="128"/>
        <v>#REF!</v>
      </c>
      <c r="AA491" s="261" t="e">
        <f t="shared" si="129"/>
        <v>#REF!</v>
      </c>
      <c r="AB491" s="261" t="e">
        <f t="shared" si="129"/>
        <v>#REF!</v>
      </c>
      <c r="AC491" s="160">
        <f t="shared" si="142"/>
        <v>0</v>
      </c>
    </row>
    <row r="492" spans="1:29" s="3" customFormat="1" x14ac:dyDescent="0.25">
      <c r="A492" s="148" t="s">
        <v>2056</v>
      </c>
      <c r="B492" s="156" t="str">
        <f t="shared" si="139"/>
        <v>AP6249</v>
      </c>
      <c r="C492" s="150" t="s">
        <v>1065</v>
      </c>
      <c r="D492" s="157" t="s">
        <v>3124</v>
      </c>
      <c r="E492" s="170"/>
      <c r="F492" s="123"/>
      <c r="G492" s="159">
        <v>105.7</v>
      </c>
      <c r="H492" s="261" t="e">
        <f t="shared" si="130"/>
        <v>#REF!</v>
      </c>
      <c r="I492" s="261" t="e">
        <f t="shared" si="134"/>
        <v>#REF!</v>
      </c>
      <c r="J492" s="261" t="e">
        <f t="shared" si="131"/>
        <v>#REF!</v>
      </c>
      <c r="K492" s="261" t="e">
        <f t="shared" si="132"/>
        <v>#REF!</v>
      </c>
      <c r="L492" s="261" t="e">
        <f t="shared" si="133"/>
        <v>#REF!</v>
      </c>
      <c r="M492" s="261" t="e">
        <f t="shared" si="133"/>
        <v>#REF!</v>
      </c>
      <c r="N492" s="160">
        <f t="shared" si="140"/>
        <v>0</v>
      </c>
      <c r="O492" s="12"/>
      <c r="P492" s="153" t="s">
        <v>2478</v>
      </c>
      <c r="Q492" s="149" t="str">
        <f t="shared" si="135"/>
        <v>AP6604</v>
      </c>
      <c r="R492" s="154" t="s">
        <v>336</v>
      </c>
      <c r="S492" s="162" t="s">
        <v>3773</v>
      </c>
      <c r="T492" s="152">
        <v>1</v>
      </c>
      <c r="U492" s="22"/>
      <c r="V492" s="159">
        <v>77.650000000000006</v>
      </c>
      <c r="W492" s="261" t="e">
        <f t="shared" si="125"/>
        <v>#REF!</v>
      </c>
      <c r="X492" s="261" t="e">
        <f t="shared" si="126"/>
        <v>#REF!</v>
      </c>
      <c r="Y492" s="261" t="e">
        <f t="shared" si="127"/>
        <v>#REF!</v>
      </c>
      <c r="Z492" s="261" t="e">
        <f t="shared" si="128"/>
        <v>#REF!</v>
      </c>
      <c r="AA492" s="261" t="e">
        <f t="shared" si="129"/>
        <v>#REF!</v>
      </c>
      <c r="AB492" s="261" t="e">
        <f t="shared" si="129"/>
        <v>#REF!</v>
      </c>
      <c r="AC492" s="164">
        <f t="shared" si="142"/>
        <v>0</v>
      </c>
    </row>
    <row r="493" spans="1:29" s="3" customFormat="1" x14ac:dyDescent="0.25">
      <c r="A493" s="148" t="s">
        <v>2057</v>
      </c>
      <c r="B493" s="156" t="str">
        <f t="shared" si="139"/>
        <v>AP6250</v>
      </c>
      <c r="C493" s="150" t="s">
        <v>1066</v>
      </c>
      <c r="D493" s="157" t="s">
        <v>3125</v>
      </c>
      <c r="E493" s="170"/>
      <c r="F493" s="123"/>
      <c r="G493" s="159">
        <v>89.050000000000011</v>
      </c>
      <c r="H493" s="261" t="e">
        <f t="shared" si="130"/>
        <v>#REF!</v>
      </c>
      <c r="I493" s="261" t="e">
        <f t="shared" si="134"/>
        <v>#REF!</v>
      </c>
      <c r="J493" s="261" t="e">
        <f t="shared" si="131"/>
        <v>#REF!</v>
      </c>
      <c r="K493" s="261" t="e">
        <f t="shared" si="132"/>
        <v>#REF!</v>
      </c>
      <c r="L493" s="261" t="e">
        <f t="shared" si="133"/>
        <v>#REF!</v>
      </c>
      <c r="M493" s="261" t="e">
        <f t="shared" si="133"/>
        <v>#REF!</v>
      </c>
      <c r="N493" s="160">
        <f t="shared" si="140"/>
        <v>0</v>
      </c>
      <c r="O493" s="12"/>
      <c r="P493" s="171" t="s">
        <v>2479</v>
      </c>
      <c r="Q493" s="149" t="str">
        <f t="shared" si="135"/>
        <v>AP7385</v>
      </c>
      <c r="R493" s="157" t="s">
        <v>1130</v>
      </c>
      <c r="S493" s="162" t="s">
        <v>3774</v>
      </c>
      <c r="T493" s="172">
        <v>1</v>
      </c>
      <c r="U493" s="19"/>
      <c r="V493" s="159">
        <v>45</v>
      </c>
      <c r="W493" s="261" t="e">
        <f t="shared" si="125"/>
        <v>#REF!</v>
      </c>
      <c r="X493" s="261" t="e">
        <f t="shared" si="126"/>
        <v>#REF!</v>
      </c>
      <c r="Y493" s="261" t="e">
        <f t="shared" si="127"/>
        <v>#REF!</v>
      </c>
      <c r="Z493" s="261" t="e">
        <f t="shared" si="128"/>
        <v>#REF!</v>
      </c>
      <c r="AA493" s="261" t="e">
        <f t="shared" si="129"/>
        <v>#REF!</v>
      </c>
      <c r="AB493" s="261" t="e">
        <f t="shared" si="129"/>
        <v>#REF!</v>
      </c>
      <c r="AC493" s="160">
        <f t="shared" si="142"/>
        <v>0</v>
      </c>
    </row>
    <row r="494" spans="1:29" s="3" customFormat="1" x14ac:dyDescent="0.25">
      <c r="A494" s="155" t="s">
        <v>2119</v>
      </c>
      <c r="B494" s="156" t="str">
        <f t="shared" si="139"/>
        <v>AP5456</v>
      </c>
      <c r="C494" s="154" t="s">
        <v>315</v>
      </c>
      <c r="D494" s="157" t="s">
        <v>3126</v>
      </c>
      <c r="E494" s="158">
        <v>6</v>
      </c>
      <c r="F494" s="22"/>
      <c r="G494" s="159">
        <v>51.050000000000004</v>
      </c>
      <c r="H494" s="261" t="e">
        <f t="shared" si="130"/>
        <v>#REF!</v>
      </c>
      <c r="I494" s="261" t="e">
        <f t="shared" si="134"/>
        <v>#REF!</v>
      </c>
      <c r="J494" s="261" t="e">
        <f t="shared" si="131"/>
        <v>#REF!</v>
      </c>
      <c r="K494" s="261" t="e">
        <f t="shared" si="132"/>
        <v>#REF!</v>
      </c>
      <c r="L494" s="261" t="e">
        <f t="shared" si="133"/>
        <v>#REF!</v>
      </c>
      <c r="M494" s="261" t="e">
        <f t="shared" si="133"/>
        <v>#REF!</v>
      </c>
      <c r="N494" s="160">
        <f t="shared" si="140"/>
        <v>0</v>
      </c>
      <c r="O494" s="12"/>
      <c r="P494" s="171" t="s">
        <v>2480</v>
      </c>
      <c r="Q494" s="149" t="str">
        <f t="shared" si="135"/>
        <v>AP8983</v>
      </c>
      <c r="R494" s="157" t="s">
        <v>1222</v>
      </c>
      <c r="S494" s="162" t="s">
        <v>3775</v>
      </c>
      <c r="T494" s="172">
        <v>1</v>
      </c>
      <c r="U494" s="19"/>
      <c r="V494" s="159">
        <v>47.85</v>
      </c>
      <c r="W494" s="261" t="e">
        <f t="shared" si="125"/>
        <v>#REF!</v>
      </c>
      <c r="X494" s="261" t="e">
        <f t="shared" si="126"/>
        <v>#REF!</v>
      </c>
      <c r="Y494" s="261" t="e">
        <f t="shared" si="127"/>
        <v>#REF!</v>
      </c>
      <c r="Z494" s="261" t="e">
        <f t="shared" si="128"/>
        <v>#REF!</v>
      </c>
      <c r="AA494" s="261" t="e">
        <f t="shared" si="129"/>
        <v>#REF!</v>
      </c>
      <c r="AB494" s="261" t="e">
        <f t="shared" si="129"/>
        <v>#REF!</v>
      </c>
      <c r="AC494" s="160">
        <f t="shared" si="142"/>
        <v>0</v>
      </c>
    </row>
    <row r="495" spans="1:29" s="3" customFormat="1" x14ac:dyDescent="0.25">
      <c r="A495" s="148" t="s">
        <v>2058</v>
      </c>
      <c r="B495" s="156" t="str">
        <f t="shared" si="139"/>
        <v>AP5457</v>
      </c>
      <c r="C495" s="150" t="s">
        <v>1036</v>
      </c>
      <c r="D495" s="157" t="s">
        <v>3127</v>
      </c>
      <c r="E495" s="170"/>
      <c r="F495" s="123"/>
      <c r="G495" s="159">
        <v>70.25</v>
      </c>
      <c r="H495" s="261" t="e">
        <f t="shared" si="130"/>
        <v>#REF!</v>
      </c>
      <c r="I495" s="261" t="e">
        <f t="shared" si="134"/>
        <v>#REF!</v>
      </c>
      <c r="J495" s="261" t="e">
        <f t="shared" si="131"/>
        <v>#REF!</v>
      </c>
      <c r="K495" s="261" t="e">
        <f t="shared" si="132"/>
        <v>#REF!</v>
      </c>
      <c r="L495" s="261" t="e">
        <f t="shared" si="133"/>
        <v>#REF!</v>
      </c>
      <c r="M495" s="261" t="e">
        <f t="shared" si="133"/>
        <v>#REF!</v>
      </c>
      <c r="N495" s="160">
        <f t="shared" si="140"/>
        <v>0</v>
      </c>
      <c r="O495" s="12"/>
      <c r="P495" s="148" t="s">
        <v>2481</v>
      </c>
      <c r="Q495" s="149" t="str">
        <f t="shared" si="135"/>
        <v>AP8978</v>
      </c>
      <c r="R495" s="154" t="s">
        <v>335</v>
      </c>
      <c r="S495" s="162" t="s">
        <v>3776</v>
      </c>
      <c r="T495" s="152">
        <v>1</v>
      </c>
      <c r="U495" s="22"/>
      <c r="V495" s="159">
        <v>27.3</v>
      </c>
      <c r="W495" s="261" t="e">
        <f t="shared" si="125"/>
        <v>#REF!</v>
      </c>
      <c r="X495" s="261" t="e">
        <f t="shared" si="126"/>
        <v>#REF!</v>
      </c>
      <c r="Y495" s="261" t="e">
        <f t="shared" si="127"/>
        <v>#REF!</v>
      </c>
      <c r="Z495" s="261" t="e">
        <f t="shared" si="128"/>
        <v>#REF!</v>
      </c>
      <c r="AA495" s="261" t="e">
        <f t="shared" si="129"/>
        <v>#REF!</v>
      </c>
      <c r="AB495" s="261" t="e">
        <f t="shared" si="129"/>
        <v>#REF!</v>
      </c>
      <c r="AC495" s="164">
        <f t="shared" si="142"/>
        <v>0</v>
      </c>
    </row>
    <row r="496" spans="1:29" s="3" customFormat="1" x14ac:dyDescent="0.25">
      <c r="A496" s="148" t="s">
        <v>2054</v>
      </c>
      <c r="B496" s="156" t="str">
        <f t="shared" si="139"/>
        <v>AP1546</v>
      </c>
      <c r="C496" s="150" t="s">
        <v>958</v>
      </c>
      <c r="D496" s="157" t="s">
        <v>3128</v>
      </c>
      <c r="E496" s="170"/>
      <c r="F496" s="123"/>
      <c r="G496" s="159">
        <v>744.80000000000007</v>
      </c>
      <c r="H496" s="261" t="e">
        <f t="shared" si="130"/>
        <v>#REF!</v>
      </c>
      <c r="I496" s="261" t="e">
        <f t="shared" si="134"/>
        <v>#REF!</v>
      </c>
      <c r="J496" s="261" t="e">
        <f t="shared" si="131"/>
        <v>#REF!</v>
      </c>
      <c r="K496" s="261" t="e">
        <f t="shared" si="132"/>
        <v>#REF!</v>
      </c>
      <c r="L496" s="261" t="e">
        <f t="shared" si="133"/>
        <v>#REF!</v>
      </c>
      <c r="M496" s="261" t="e">
        <f t="shared" si="133"/>
        <v>#REF!</v>
      </c>
      <c r="N496" s="160">
        <f t="shared" si="140"/>
        <v>0</v>
      </c>
      <c r="O496" s="12"/>
      <c r="P496" s="153" t="s">
        <v>2482</v>
      </c>
      <c r="Q496" s="149" t="str">
        <f t="shared" si="135"/>
        <v>AP8463</v>
      </c>
      <c r="R496" s="154" t="s">
        <v>341</v>
      </c>
      <c r="S496" s="162" t="s">
        <v>3777</v>
      </c>
      <c r="T496" s="152">
        <v>1</v>
      </c>
      <c r="U496" s="22"/>
      <c r="V496" s="159">
        <v>25.05</v>
      </c>
      <c r="W496" s="261" t="e">
        <f t="shared" si="125"/>
        <v>#REF!</v>
      </c>
      <c r="X496" s="261" t="e">
        <f t="shared" si="126"/>
        <v>#REF!</v>
      </c>
      <c r="Y496" s="261" t="e">
        <f t="shared" si="127"/>
        <v>#REF!</v>
      </c>
      <c r="Z496" s="261" t="e">
        <f t="shared" si="128"/>
        <v>#REF!</v>
      </c>
      <c r="AA496" s="261" t="e">
        <f t="shared" si="129"/>
        <v>#REF!</v>
      </c>
      <c r="AB496" s="261" t="e">
        <f t="shared" si="129"/>
        <v>#REF!</v>
      </c>
      <c r="AC496" s="164">
        <f t="shared" si="142"/>
        <v>0</v>
      </c>
    </row>
    <row r="497" spans="1:29" s="3" customFormat="1" x14ac:dyDescent="0.25">
      <c r="A497" s="155" t="s">
        <v>2485</v>
      </c>
      <c r="B497" s="156" t="str">
        <f t="shared" si="139"/>
        <v>AP7026</v>
      </c>
      <c r="C497" s="154" t="s">
        <v>318</v>
      </c>
      <c r="D497" s="157" t="s">
        <v>2807</v>
      </c>
      <c r="E497" s="158">
        <v>2</v>
      </c>
      <c r="F497" s="22"/>
      <c r="G497" s="159">
        <v>1031.0999999999999</v>
      </c>
      <c r="H497" s="261" t="e">
        <f t="shared" si="130"/>
        <v>#REF!</v>
      </c>
      <c r="I497" s="261" t="e">
        <f t="shared" si="134"/>
        <v>#REF!</v>
      </c>
      <c r="J497" s="261" t="e">
        <f t="shared" si="131"/>
        <v>#REF!</v>
      </c>
      <c r="K497" s="261" t="e">
        <f t="shared" si="132"/>
        <v>#REF!</v>
      </c>
      <c r="L497" s="261" t="e">
        <f t="shared" si="133"/>
        <v>#REF!</v>
      </c>
      <c r="M497" s="261" t="e">
        <f t="shared" si="133"/>
        <v>#REF!</v>
      </c>
      <c r="N497" s="160">
        <f t="shared" si="140"/>
        <v>0</v>
      </c>
      <c r="O497" s="12"/>
      <c r="P497" s="148" t="s">
        <v>2483</v>
      </c>
      <c r="Q497" s="149" t="str">
        <f t="shared" si="135"/>
        <v>AP9080</v>
      </c>
      <c r="R497" s="150" t="s">
        <v>1232</v>
      </c>
      <c r="S497" s="162" t="s">
        <v>3778</v>
      </c>
      <c r="T497" s="170">
        <v>1</v>
      </c>
      <c r="U497" s="123"/>
      <c r="V497" s="159">
        <v>24.3</v>
      </c>
      <c r="W497" s="261" t="e">
        <f t="shared" si="125"/>
        <v>#REF!</v>
      </c>
      <c r="X497" s="261" t="e">
        <f t="shared" si="126"/>
        <v>#REF!</v>
      </c>
      <c r="Y497" s="261" t="e">
        <f t="shared" si="127"/>
        <v>#REF!</v>
      </c>
      <c r="Z497" s="261" t="e">
        <f t="shared" si="128"/>
        <v>#REF!</v>
      </c>
      <c r="AA497" s="261" t="e">
        <f t="shared" si="129"/>
        <v>#REF!</v>
      </c>
      <c r="AB497" s="261" t="e">
        <f t="shared" si="129"/>
        <v>#REF!</v>
      </c>
      <c r="AC497" s="160">
        <f t="shared" si="142"/>
        <v>0</v>
      </c>
    </row>
    <row r="498" spans="1:29" s="3" customFormat="1" x14ac:dyDescent="0.25">
      <c r="A498" s="155" t="s">
        <v>290</v>
      </c>
      <c r="B498" s="156" t="str">
        <f t="shared" si="139"/>
        <v>AP7760</v>
      </c>
      <c r="C498" s="154" t="s">
        <v>2145</v>
      </c>
      <c r="D498" s="157" t="s">
        <v>3129</v>
      </c>
      <c r="E498" s="158">
        <v>2</v>
      </c>
      <c r="F498" s="22"/>
      <c r="G498" s="159">
        <v>485.65000000000003</v>
      </c>
      <c r="H498" s="261" t="e">
        <f t="shared" si="130"/>
        <v>#REF!</v>
      </c>
      <c r="I498" s="261" t="e">
        <f t="shared" si="134"/>
        <v>#REF!</v>
      </c>
      <c r="J498" s="261" t="e">
        <f t="shared" si="131"/>
        <v>#REF!</v>
      </c>
      <c r="K498" s="261" t="e">
        <f t="shared" si="132"/>
        <v>#REF!</v>
      </c>
      <c r="L498" s="261" t="e">
        <f t="shared" si="133"/>
        <v>#REF!</v>
      </c>
      <c r="M498" s="261" t="e">
        <f t="shared" si="133"/>
        <v>#REF!</v>
      </c>
      <c r="N498" s="160">
        <f t="shared" si="140"/>
        <v>0</v>
      </c>
      <c r="O498" s="12"/>
      <c r="P498" s="148" t="s">
        <v>2484</v>
      </c>
      <c r="Q498" s="149" t="str">
        <f t="shared" si="135"/>
        <v>AP7822</v>
      </c>
      <c r="R498" s="150" t="s">
        <v>1168</v>
      </c>
      <c r="S498" s="162" t="s">
        <v>3779</v>
      </c>
      <c r="T498" s="170">
        <v>1</v>
      </c>
      <c r="U498" s="123"/>
      <c r="V498" s="159">
        <v>97.100000000000009</v>
      </c>
      <c r="W498" s="261" t="e">
        <f t="shared" si="125"/>
        <v>#REF!</v>
      </c>
      <c r="X498" s="261" t="e">
        <f t="shared" si="126"/>
        <v>#REF!</v>
      </c>
      <c r="Y498" s="261" t="e">
        <f t="shared" si="127"/>
        <v>#REF!</v>
      </c>
      <c r="Z498" s="261" t="e">
        <f t="shared" si="128"/>
        <v>#REF!</v>
      </c>
      <c r="AA498" s="261" t="e">
        <f t="shared" si="129"/>
        <v>#REF!</v>
      </c>
      <c r="AB498" s="261" t="e">
        <f t="shared" si="129"/>
        <v>#REF!</v>
      </c>
      <c r="AC498" s="160">
        <f t="shared" si="142"/>
        <v>0</v>
      </c>
    </row>
    <row r="499" spans="1:29" s="3" customFormat="1" x14ac:dyDescent="0.25">
      <c r="A499" s="155" t="s">
        <v>2488</v>
      </c>
      <c r="B499" s="156" t="str">
        <f t="shared" si="139"/>
        <v>AP1714</v>
      </c>
      <c r="C499" s="154" t="s">
        <v>308</v>
      </c>
      <c r="D499" s="157" t="s">
        <v>3130</v>
      </c>
      <c r="E499" s="158">
        <v>2</v>
      </c>
      <c r="F499" s="22"/>
      <c r="G499" s="159">
        <v>22.8</v>
      </c>
      <c r="H499" s="261" t="e">
        <f t="shared" si="130"/>
        <v>#REF!</v>
      </c>
      <c r="I499" s="261" t="e">
        <f t="shared" si="134"/>
        <v>#REF!</v>
      </c>
      <c r="J499" s="261" t="e">
        <f t="shared" si="131"/>
        <v>#REF!</v>
      </c>
      <c r="K499" s="261" t="e">
        <f t="shared" si="132"/>
        <v>#REF!</v>
      </c>
      <c r="L499" s="261" t="e">
        <f t="shared" si="133"/>
        <v>#REF!</v>
      </c>
      <c r="M499" s="261" t="e">
        <f t="shared" si="133"/>
        <v>#REF!</v>
      </c>
      <c r="N499" s="160">
        <f t="shared" si="140"/>
        <v>0</v>
      </c>
      <c r="O499" s="12"/>
      <c r="P499" s="153" t="s">
        <v>2486</v>
      </c>
      <c r="Q499" s="149" t="str">
        <f t="shared" si="135"/>
        <v>AP4601</v>
      </c>
      <c r="R499" s="154" t="s">
        <v>339</v>
      </c>
      <c r="S499" s="162" t="s">
        <v>3780</v>
      </c>
      <c r="T499" s="152">
        <v>1</v>
      </c>
      <c r="U499" s="22"/>
      <c r="V499" s="159">
        <v>49.95</v>
      </c>
      <c r="W499" s="261" t="e">
        <f t="shared" si="125"/>
        <v>#REF!</v>
      </c>
      <c r="X499" s="261" t="e">
        <f t="shared" si="126"/>
        <v>#REF!</v>
      </c>
      <c r="Y499" s="261" t="e">
        <f t="shared" si="127"/>
        <v>#REF!</v>
      </c>
      <c r="Z499" s="261" t="e">
        <f t="shared" si="128"/>
        <v>#REF!</v>
      </c>
      <c r="AA499" s="261" t="e">
        <f t="shared" si="129"/>
        <v>#REF!</v>
      </c>
      <c r="AB499" s="261" t="e">
        <f t="shared" si="129"/>
        <v>#REF!</v>
      </c>
      <c r="AC499" s="164">
        <f t="shared" si="142"/>
        <v>0</v>
      </c>
    </row>
    <row r="500" spans="1:29" s="3" customFormat="1" x14ac:dyDescent="0.25">
      <c r="A500" s="153" t="s">
        <v>324</v>
      </c>
      <c r="B500" s="156" t="str">
        <f t="shared" si="139"/>
        <v>GP9148</v>
      </c>
      <c r="C500" s="154" t="s">
        <v>325</v>
      </c>
      <c r="D500" s="157" t="s">
        <v>3131</v>
      </c>
      <c r="E500" s="158">
        <v>30</v>
      </c>
      <c r="F500" s="22"/>
      <c r="G500" s="159">
        <v>2.2000000000000002</v>
      </c>
      <c r="H500" s="261" t="e">
        <f t="shared" si="130"/>
        <v>#REF!</v>
      </c>
      <c r="I500" s="261" t="e">
        <f t="shared" si="134"/>
        <v>#REF!</v>
      </c>
      <c r="J500" s="261" t="e">
        <f t="shared" si="131"/>
        <v>#REF!</v>
      </c>
      <c r="K500" s="261" t="e">
        <f t="shared" si="132"/>
        <v>#REF!</v>
      </c>
      <c r="L500" s="261" t="e">
        <f t="shared" si="133"/>
        <v>#REF!</v>
      </c>
      <c r="M500" s="261" t="e">
        <f t="shared" si="133"/>
        <v>#REF!</v>
      </c>
      <c r="N500" s="160">
        <f t="shared" si="140"/>
        <v>0</v>
      </c>
      <c r="O500" s="12"/>
      <c r="P500" s="148" t="s">
        <v>2487</v>
      </c>
      <c r="Q500" s="149" t="str">
        <f t="shared" si="135"/>
        <v>AP2085</v>
      </c>
      <c r="R500" s="154" t="s">
        <v>340</v>
      </c>
      <c r="S500" s="162" t="s">
        <v>3781</v>
      </c>
      <c r="T500" s="152">
        <v>1</v>
      </c>
      <c r="U500" s="22"/>
      <c r="V500" s="159">
        <v>26.8</v>
      </c>
      <c r="W500" s="261" t="e">
        <f t="shared" si="125"/>
        <v>#REF!</v>
      </c>
      <c r="X500" s="261" t="e">
        <f t="shared" si="126"/>
        <v>#REF!</v>
      </c>
      <c r="Y500" s="261" t="e">
        <f t="shared" si="127"/>
        <v>#REF!</v>
      </c>
      <c r="Z500" s="261" t="e">
        <f t="shared" si="128"/>
        <v>#REF!</v>
      </c>
      <c r="AA500" s="261" t="e">
        <f t="shared" si="129"/>
        <v>#REF!</v>
      </c>
      <c r="AB500" s="261" t="e">
        <f t="shared" si="129"/>
        <v>#REF!</v>
      </c>
      <c r="AC500" s="164">
        <f t="shared" si="142"/>
        <v>0</v>
      </c>
    </row>
    <row r="501" spans="1:29" s="3" customFormat="1" x14ac:dyDescent="0.25">
      <c r="A501" s="148" t="s">
        <v>2491</v>
      </c>
      <c r="B501" s="156" t="str">
        <f t="shared" si="139"/>
        <v>AP7495</v>
      </c>
      <c r="C501" s="150" t="s">
        <v>1141</v>
      </c>
      <c r="D501" s="157" t="s">
        <v>3132</v>
      </c>
      <c r="E501" s="170"/>
      <c r="F501" s="123"/>
      <c r="G501" s="159">
        <v>1054.6500000000001</v>
      </c>
      <c r="H501" s="261" t="e">
        <f t="shared" si="130"/>
        <v>#REF!</v>
      </c>
      <c r="I501" s="261" t="e">
        <f t="shared" si="134"/>
        <v>#REF!</v>
      </c>
      <c r="J501" s="261" t="e">
        <f t="shared" si="131"/>
        <v>#REF!</v>
      </c>
      <c r="K501" s="261" t="e">
        <f t="shared" si="132"/>
        <v>#REF!</v>
      </c>
      <c r="L501" s="261" t="e">
        <f t="shared" si="133"/>
        <v>#REF!</v>
      </c>
      <c r="M501" s="261" t="e">
        <f t="shared" si="133"/>
        <v>#REF!</v>
      </c>
      <c r="N501" s="160">
        <f t="shared" si="140"/>
        <v>0</v>
      </c>
      <c r="O501" s="12"/>
      <c r="P501" s="171" t="s">
        <v>2489</v>
      </c>
      <c r="Q501" s="149" t="str">
        <f t="shared" si="135"/>
        <v>AP2092</v>
      </c>
      <c r="R501" s="157" t="s">
        <v>980</v>
      </c>
      <c r="S501" s="162" t="s">
        <v>3782</v>
      </c>
      <c r="T501" s="172">
        <v>1</v>
      </c>
      <c r="U501" s="19"/>
      <c r="V501" s="159">
        <v>34.15</v>
      </c>
      <c r="W501" s="261" t="e">
        <f t="shared" si="125"/>
        <v>#REF!</v>
      </c>
      <c r="X501" s="261" t="e">
        <f t="shared" si="126"/>
        <v>#REF!</v>
      </c>
      <c r="Y501" s="261" t="e">
        <f t="shared" si="127"/>
        <v>#REF!</v>
      </c>
      <c r="Z501" s="261" t="e">
        <f t="shared" si="128"/>
        <v>#REF!</v>
      </c>
      <c r="AA501" s="261" t="e">
        <f t="shared" si="129"/>
        <v>#REF!</v>
      </c>
      <c r="AB501" s="261" t="e">
        <f t="shared" si="129"/>
        <v>#REF!</v>
      </c>
      <c r="AC501" s="160">
        <f t="shared" si="142"/>
        <v>0</v>
      </c>
    </row>
    <row r="502" spans="1:29" s="3" customFormat="1" x14ac:dyDescent="0.25">
      <c r="A502" s="153" t="s">
        <v>2675</v>
      </c>
      <c r="B502" s="156" t="str">
        <f t="shared" si="139"/>
        <v>GP6047</v>
      </c>
      <c r="C502" s="154" t="s">
        <v>328</v>
      </c>
      <c r="D502" s="157" t="s">
        <v>3133</v>
      </c>
      <c r="E502" s="158">
        <v>6</v>
      </c>
      <c r="F502" s="22"/>
      <c r="G502" s="159">
        <v>6.0500000000000007</v>
      </c>
      <c r="H502" s="261" t="e">
        <f t="shared" si="130"/>
        <v>#REF!</v>
      </c>
      <c r="I502" s="261" t="e">
        <f t="shared" si="134"/>
        <v>#REF!</v>
      </c>
      <c r="J502" s="261" t="e">
        <f t="shared" si="131"/>
        <v>#REF!</v>
      </c>
      <c r="K502" s="261" t="e">
        <f t="shared" si="132"/>
        <v>#REF!</v>
      </c>
      <c r="L502" s="261" t="e">
        <f t="shared" si="133"/>
        <v>#REF!</v>
      </c>
      <c r="M502" s="261" t="e">
        <f t="shared" si="133"/>
        <v>#REF!</v>
      </c>
      <c r="N502" s="160">
        <f t="shared" si="140"/>
        <v>0</v>
      </c>
      <c r="O502" s="12"/>
      <c r="P502" s="153" t="s">
        <v>2490</v>
      </c>
      <c r="Q502" s="149" t="str">
        <f t="shared" si="135"/>
        <v>AP8660</v>
      </c>
      <c r="R502" s="154" t="s">
        <v>351</v>
      </c>
      <c r="S502" s="162" t="s">
        <v>3783</v>
      </c>
      <c r="T502" s="152">
        <v>1</v>
      </c>
      <c r="U502" s="22"/>
      <c r="V502" s="159">
        <v>31.05</v>
      </c>
      <c r="W502" s="261" t="e">
        <f t="shared" si="125"/>
        <v>#REF!</v>
      </c>
      <c r="X502" s="261" t="e">
        <f t="shared" si="126"/>
        <v>#REF!</v>
      </c>
      <c r="Y502" s="261" t="e">
        <f t="shared" si="127"/>
        <v>#REF!</v>
      </c>
      <c r="Z502" s="261" t="e">
        <f t="shared" si="128"/>
        <v>#REF!</v>
      </c>
      <c r="AA502" s="261" t="e">
        <f t="shared" si="129"/>
        <v>#REF!</v>
      </c>
      <c r="AB502" s="261" t="e">
        <f t="shared" si="129"/>
        <v>#REF!</v>
      </c>
      <c r="AC502" s="164">
        <f t="shared" si="142"/>
        <v>0</v>
      </c>
    </row>
    <row r="503" spans="1:29" s="3" customFormat="1" x14ac:dyDescent="0.25">
      <c r="A503" s="30" t="s">
        <v>2148</v>
      </c>
      <c r="B503" s="71"/>
      <c r="C503" s="31"/>
      <c r="D503" s="15"/>
      <c r="E503" s="222"/>
      <c r="F503" s="32"/>
      <c r="G503" s="33"/>
      <c r="H503" s="261" t="e">
        <f t="shared" si="130"/>
        <v>#REF!</v>
      </c>
      <c r="I503" s="261" t="e">
        <f t="shared" si="134"/>
        <v>#REF!</v>
      </c>
      <c r="J503" s="261" t="e">
        <f t="shared" si="131"/>
        <v>#REF!</v>
      </c>
      <c r="K503" s="261" t="e">
        <f t="shared" si="132"/>
        <v>#REF!</v>
      </c>
      <c r="L503" s="261" t="e">
        <f t="shared" si="133"/>
        <v>#REF!</v>
      </c>
      <c r="M503" s="261" t="e">
        <f t="shared" si="133"/>
        <v>#REF!</v>
      </c>
      <c r="N503" s="97"/>
      <c r="O503" s="12"/>
      <c r="P503" s="148" t="s">
        <v>2492</v>
      </c>
      <c r="Q503" s="149" t="str">
        <f t="shared" si="135"/>
        <v>AP8895</v>
      </c>
      <c r="R503" s="150" t="s">
        <v>1217</v>
      </c>
      <c r="S503" s="162" t="s">
        <v>3784</v>
      </c>
      <c r="T503" s="170">
        <v>1</v>
      </c>
      <c r="U503" s="123"/>
      <c r="V503" s="159">
        <v>26.950000000000003</v>
      </c>
      <c r="W503" s="261" t="e">
        <f t="shared" si="125"/>
        <v>#REF!</v>
      </c>
      <c r="X503" s="261" t="e">
        <f t="shared" si="126"/>
        <v>#REF!</v>
      </c>
      <c r="Y503" s="261" t="e">
        <f t="shared" si="127"/>
        <v>#REF!</v>
      </c>
      <c r="Z503" s="261" t="e">
        <f t="shared" si="128"/>
        <v>#REF!</v>
      </c>
      <c r="AA503" s="261" t="e">
        <f t="shared" si="129"/>
        <v>#REF!</v>
      </c>
      <c r="AB503" s="261" t="e">
        <f t="shared" si="129"/>
        <v>#REF!</v>
      </c>
      <c r="AC503" s="160">
        <f t="shared" si="142"/>
        <v>0</v>
      </c>
    </row>
    <row r="504" spans="1:29" s="3" customFormat="1" ht="13.8" x14ac:dyDescent="0.25">
      <c r="A504" s="200" t="s">
        <v>2633</v>
      </c>
      <c r="B504" s="201"/>
      <c r="C504" s="202"/>
      <c r="D504" s="204"/>
      <c r="E504" s="204"/>
      <c r="F504" s="205"/>
      <c r="G504" s="206"/>
      <c r="H504" s="261" t="e">
        <f t="shared" si="130"/>
        <v>#REF!</v>
      </c>
      <c r="I504" s="261" t="e">
        <f t="shared" si="134"/>
        <v>#REF!</v>
      </c>
      <c r="J504" s="261" t="e">
        <f t="shared" si="131"/>
        <v>#REF!</v>
      </c>
      <c r="K504" s="261" t="e">
        <f t="shared" si="132"/>
        <v>#REF!</v>
      </c>
      <c r="L504" s="261" t="e">
        <f t="shared" si="133"/>
        <v>#REF!</v>
      </c>
      <c r="M504" s="261" t="e">
        <f t="shared" si="133"/>
        <v>#REF!</v>
      </c>
      <c r="N504" s="207"/>
      <c r="O504" s="12"/>
      <c r="P504" s="153" t="s">
        <v>2493</v>
      </c>
      <c r="Q504" s="149" t="str">
        <f t="shared" si="135"/>
        <v>AP6893</v>
      </c>
      <c r="R504" s="154" t="s">
        <v>345</v>
      </c>
      <c r="S504" s="162" t="s">
        <v>3785</v>
      </c>
      <c r="T504" s="152">
        <v>1</v>
      </c>
      <c r="U504" s="22"/>
      <c r="V504" s="159">
        <v>48.85</v>
      </c>
      <c r="W504" s="261" t="e">
        <f t="shared" si="125"/>
        <v>#REF!</v>
      </c>
      <c r="X504" s="261" t="e">
        <f t="shared" si="126"/>
        <v>#REF!</v>
      </c>
      <c r="Y504" s="261" t="e">
        <f t="shared" si="127"/>
        <v>#REF!</v>
      </c>
      <c r="Z504" s="261" t="e">
        <f t="shared" si="128"/>
        <v>#REF!</v>
      </c>
      <c r="AA504" s="261" t="e">
        <f t="shared" si="129"/>
        <v>#REF!</v>
      </c>
      <c r="AB504" s="261" t="e">
        <f t="shared" si="129"/>
        <v>#REF!</v>
      </c>
      <c r="AC504" s="164">
        <f t="shared" si="142"/>
        <v>0</v>
      </c>
    </row>
    <row r="505" spans="1:29" s="3" customFormat="1" x14ac:dyDescent="0.25">
      <c r="A505" s="223" t="s">
        <v>4096</v>
      </c>
      <c r="B505" s="156" t="str">
        <f t="shared" ref="B505:B564" si="143">HYPERLINK(D505,C505)</f>
        <v>AP7705</v>
      </c>
      <c r="C505" s="154" t="s">
        <v>352</v>
      </c>
      <c r="D505" s="157" t="s">
        <v>3134</v>
      </c>
      <c r="E505" s="158">
        <v>1</v>
      </c>
      <c r="F505" s="22"/>
      <c r="G505" s="159">
        <v>1065</v>
      </c>
      <c r="H505" s="261" t="e">
        <f t="shared" si="130"/>
        <v>#REF!</v>
      </c>
      <c r="I505" s="261" t="e">
        <f t="shared" si="134"/>
        <v>#REF!</v>
      </c>
      <c r="J505" s="261" t="e">
        <f t="shared" si="131"/>
        <v>#REF!</v>
      </c>
      <c r="K505" s="261" t="e">
        <f t="shared" si="132"/>
        <v>#REF!</v>
      </c>
      <c r="L505" s="261" t="e">
        <f t="shared" si="133"/>
        <v>#REF!</v>
      </c>
      <c r="M505" s="261" t="e">
        <f t="shared" si="133"/>
        <v>#REF!</v>
      </c>
      <c r="N505" s="160">
        <f t="shared" ref="N505:N564" si="144">F505*G505</f>
        <v>0</v>
      </c>
      <c r="O505" s="12"/>
      <c r="P505" s="153" t="s">
        <v>2494</v>
      </c>
      <c r="Q505" s="149" t="str">
        <f t="shared" si="135"/>
        <v>AP8916</v>
      </c>
      <c r="R505" s="154" t="s">
        <v>344</v>
      </c>
      <c r="S505" s="162" t="s">
        <v>3786</v>
      </c>
      <c r="T505" s="152">
        <v>1</v>
      </c>
      <c r="U505" s="22"/>
      <c r="V505" s="159">
        <v>36.75</v>
      </c>
      <c r="W505" s="261" t="e">
        <f t="shared" si="125"/>
        <v>#REF!</v>
      </c>
      <c r="X505" s="261" t="e">
        <f t="shared" si="126"/>
        <v>#REF!</v>
      </c>
      <c r="Y505" s="261" t="e">
        <f t="shared" si="127"/>
        <v>#REF!</v>
      </c>
      <c r="Z505" s="261" t="e">
        <f t="shared" si="128"/>
        <v>#REF!</v>
      </c>
      <c r="AA505" s="261" t="e">
        <f t="shared" si="129"/>
        <v>#REF!</v>
      </c>
      <c r="AB505" s="261" t="e">
        <f t="shared" si="129"/>
        <v>#REF!</v>
      </c>
      <c r="AC505" s="164">
        <f t="shared" si="142"/>
        <v>0</v>
      </c>
    </row>
    <row r="506" spans="1:29" s="3" customFormat="1" x14ac:dyDescent="0.25">
      <c r="A506" s="155" t="s">
        <v>2676</v>
      </c>
      <c r="B506" s="156" t="str">
        <f t="shared" si="143"/>
        <v>AP7697</v>
      </c>
      <c r="C506" s="154" t="s">
        <v>353</v>
      </c>
      <c r="D506" s="157" t="s">
        <v>3135</v>
      </c>
      <c r="E506" s="158">
        <v>1</v>
      </c>
      <c r="F506" s="22"/>
      <c r="G506" s="159">
        <v>185.20000000000002</v>
      </c>
      <c r="H506" s="261" t="e">
        <f t="shared" si="130"/>
        <v>#REF!</v>
      </c>
      <c r="I506" s="261" t="e">
        <f t="shared" si="134"/>
        <v>#REF!</v>
      </c>
      <c r="J506" s="261" t="e">
        <f t="shared" si="131"/>
        <v>#REF!</v>
      </c>
      <c r="K506" s="261" t="e">
        <f t="shared" si="132"/>
        <v>#REF!</v>
      </c>
      <c r="L506" s="261" t="e">
        <f t="shared" si="133"/>
        <v>#REF!</v>
      </c>
      <c r="M506" s="261" t="e">
        <f t="shared" si="133"/>
        <v>#REF!</v>
      </c>
      <c r="N506" s="160">
        <f t="shared" si="144"/>
        <v>0</v>
      </c>
      <c r="O506" s="12"/>
      <c r="P506" s="171" t="s">
        <v>2495</v>
      </c>
      <c r="Q506" s="149" t="str">
        <f t="shared" si="135"/>
        <v>AP7931</v>
      </c>
      <c r="R506" s="157" t="s">
        <v>1175</v>
      </c>
      <c r="S506" s="162" t="s">
        <v>3787</v>
      </c>
      <c r="T506" s="172">
        <v>1</v>
      </c>
      <c r="U506" s="19"/>
      <c r="V506" s="159">
        <v>28.1</v>
      </c>
      <c r="W506" s="261" t="e">
        <f t="shared" si="125"/>
        <v>#REF!</v>
      </c>
      <c r="X506" s="261" t="e">
        <f t="shared" si="126"/>
        <v>#REF!</v>
      </c>
      <c r="Y506" s="261" t="e">
        <f t="shared" si="127"/>
        <v>#REF!</v>
      </c>
      <c r="Z506" s="261" t="e">
        <f t="shared" si="128"/>
        <v>#REF!</v>
      </c>
      <c r="AA506" s="261" t="e">
        <f t="shared" si="129"/>
        <v>#REF!</v>
      </c>
      <c r="AB506" s="261" t="e">
        <f t="shared" si="129"/>
        <v>#REF!</v>
      </c>
      <c r="AC506" s="160">
        <f t="shared" si="142"/>
        <v>0</v>
      </c>
    </row>
    <row r="507" spans="1:29" s="3" customFormat="1" x14ac:dyDescent="0.25">
      <c r="A507" s="155" t="s">
        <v>2498</v>
      </c>
      <c r="B507" s="156" t="str">
        <f t="shared" si="143"/>
        <v>AP7677</v>
      </c>
      <c r="C507" s="154" t="s">
        <v>354</v>
      </c>
      <c r="D507" s="157" t="s">
        <v>3136</v>
      </c>
      <c r="E507" s="158">
        <v>1</v>
      </c>
      <c r="F507" s="22"/>
      <c r="G507" s="159">
        <v>94.800000000000011</v>
      </c>
      <c r="H507" s="261" t="e">
        <f t="shared" si="130"/>
        <v>#REF!</v>
      </c>
      <c r="I507" s="261" t="e">
        <f t="shared" si="134"/>
        <v>#REF!</v>
      </c>
      <c r="J507" s="261" t="e">
        <f t="shared" si="131"/>
        <v>#REF!</v>
      </c>
      <c r="K507" s="261" t="e">
        <f t="shared" si="132"/>
        <v>#REF!</v>
      </c>
      <c r="L507" s="261" t="e">
        <f t="shared" si="133"/>
        <v>#REF!</v>
      </c>
      <c r="M507" s="261" t="e">
        <f t="shared" si="133"/>
        <v>#REF!</v>
      </c>
      <c r="N507" s="160">
        <f t="shared" si="144"/>
        <v>0</v>
      </c>
      <c r="O507" s="12"/>
      <c r="P507" s="153" t="s">
        <v>2496</v>
      </c>
      <c r="Q507" s="149" t="str">
        <f t="shared" si="135"/>
        <v>AP6928</v>
      </c>
      <c r="R507" s="154" t="s">
        <v>338</v>
      </c>
      <c r="S507" s="162" t="s">
        <v>3788</v>
      </c>
      <c r="T507" s="152">
        <v>1</v>
      </c>
      <c r="U507" s="22"/>
      <c r="V507" s="159">
        <v>54.900000000000006</v>
      </c>
      <c r="W507" s="261" t="e">
        <f t="shared" si="125"/>
        <v>#REF!</v>
      </c>
      <c r="X507" s="261" t="e">
        <f t="shared" si="126"/>
        <v>#REF!</v>
      </c>
      <c r="Y507" s="261" t="e">
        <f t="shared" si="127"/>
        <v>#REF!</v>
      </c>
      <c r="Z507" s="261" t="e">
        <f t="shared" si="128"/>
        <v>#REF!</v>
      </c>
      <c r="AA507" s="261" t="e">
        <f t="shared" si="129"/>
        <v>#REF!</v>
      </c>
      <c r="AB507" s="261" t="e">
        <f t="shared" si="129"/>
        <v>#REF!</v>
      </c>
      <c r="AC507" s="164">
        <f t="shared" si="142"/>
        <v>0</v>
      </c>
    </row>
    <row r="508" spans="1:29" s="3" customFormat="1" x14ac:dyDescent="0.25">
      <c r="A508" s="153" t="s">
        <v>2500</v>
      </c>
      <c r="B508" s="156" t="str">
        <f t="shared" si="143"/>
        <v>AP7691</v>
      </c>
      <c r="C508" s="154" t="s">
        <v>356</v>
      </c>
      <c r="D508" s="157" t="s">
        <v>3137</v>
      </c>
      <c r="E508" s="158">
        <v>1</v>
      </c>
      <c r="F508" s="22"/>
      <c r="G508" s="159">
        <v>137.35</v>
      </c>
      <c r="H508" s="261" t="e">
        <f t="shared" si="130"/>
        <v>#REF!</v>
      </c>
      <c r="I508" s="261" t="e">
        <f t="shared" si="134"/>
        <v>#REF!</v>
      </c>
      <c r="J508" s="261" t="e">
        <f t="shared" si="131"/>
        <v>#REF!</v>
      </c>
      <c r="K508" s="261" t="e">
        <f t="shared" si="132"/>
        <v>#REF!</v>
      </c>
      <c r="L508" s="261" t="e">
        <f t="shared" si="133"/>
        <v>#REF!</v>
      </c>
      <c r="M508" s="261" t="e">
        <f t="shared" si="133"/>
        <v>#REF!</v>
      </c>
      <c r="N508" s="160">
        <f t="shared" si="144"/>
        <v>0</v>
      </c>
      <c r="O508" s="12"/>
      <c r="P508" s="171" t="s">
        <v>2497</v>
      </c>
      <c r="Q508" s="149" t="str">
        <f t="shared" si="135"/>
        <v>AP7359</v>
      </c>
      <c r="R508" s="157" t="s">
        <v>1127</v>
      </c>
      <c r="S508" s="162" t="s">
        <v>3789</v>
      </c>
      <c r="T508" s="172">
        <v>1</v>
      </c>
      <c r="U508" s="19"/>
      <c r="V508" s="159">
        <v>69.400000000000006</v>
      </c>
      <c r="W508" s="261" t="e">
        <f t="shared" si="125"/>
        <v>#REF!</v>
      </c>
      <c r="X508" s="261" t="e">
        <f t="shared" si="126"/>
        <v>#REF!</v>
      </c>
      <c r="Y508" s="261" t="e">
        <f t="shared" si="127"/>
        <v>#REF!</v>
      </c>
      <c r="Z508" s="261" t="e">
        <f t="shared" si="128"/>
        <v>#REF!</v>
      </c>
      <c r="AA508" s="261" t="e">
        <f t="shared" si="129"/>
        <v>#REF!</v>
      </c>
      <c r="AB508" s="261" t="e">
        <f t="shared" si="129"/>
        <v>#REF!</v>
      </c>
      <c r="AC508" s="160">
        <f t="shared" si="142"/>
        <v>0</v>
      </c>
    </row>
    <row r="509" spans="1:29" s="3" customFormat="1" x14ac:dyDescent="0.25">
      <c r="A509" s="153" t="s">
        <v>2502</v>
      </c>
      <c r="B509" s="156" t="str">
        <f t="shared" si="143"/>
        <v>AP7629</v>
      </c>
      <c r="C509" s="154" t="s">
        <v>357</v>
      </c>
      <c r="D509" s="157" t="s">
        <v>3138</v>
      </c>
      <c r="E509" s="158">
        <v>1</v>
      </c>
      <c r="F509" s="22"/>
      <c r="G509" s="159">
        <v>114.45</v>
      </c>
      <c r="H509" s="261" t="e">
        <f t="shared" si="130"/>
        <v>#REF!</v>
      </c>
      <c r="I509" s="261" t="e">
        <f t="shared" si="134"/>
        <v>#REF!</v>
      </c>
      <c r="J509" s="261" t="e">
        <f t="shared" si="131"/>
        <v>#REF!</v>
      </c>
      <c r="K509" s="261" t="e">
        <f t="shared" si="132"/>
        <v>#REF!</v>
      </c>
      <c r="L509" s="261" t="e">
        <f t="shared" si="133"/>
        <v>#REF!</v>
      </c>
      <c r="M509" s="261" t="e">
        <f t="shared" si="133"/>
        <v>#REF!</v>
      </c>
      <c r="N509" s="160">
        <f t="shared" si="144"/>
        <v>0</v>
      </c>
      <c r="O509" s="12"/>
      <c r="P509" s="153" t="s">
        <v>2499</v>
      </c>
      <c r="Q509" s="149" t="str">
        <f t="shared" si="135"/>
        <v>AP6648</v>
      </c>
      <c r="R509" s="154" t="s">
        <v>348</v>
      </c>
      <c r="S509" s="162" t="s">
        <v>3790</v>
      </c>
      <c r="T509" s="152">
        <v>1</v>
      </c>
      <c r="U509" s="22"/>
      <c r="V509" s="159">
        <v>9.3000000000000007</v>
      </c>
      <c r="W509" s="261" t="e">
        <f t="shared" si="125"/>
        <v>#REF!</v>
      </c>
      <c r="X509" s="261" t="e">
        <f t="shared" si="126"/>
        <v>#REF!</v>
      </c>
      <c r="Y509" s="261" t="e">
        <f t="shared" si="127"/>
        <v>#REF!</v>
      </c>
      <c r="Z509" s="261" t="e">
        <f t="shared" si="128"/>
        <v>#REF!</v>
      </c>
      <c r="AA509" s="261" t="e">
        <f t="shared" si="129"/>
        <v>#REF!</v>
      </c>
      <c r="AB509" s="261" t="e">
        <f t="shared" si="129"/>
        <v>#REF!</v>
      </c>
      <c r="AC509" s="164">
        <f t="shared" si="142"/>
        <v>0</v>
      </c>
    </row>
    <row r="510" spans="1:29" s="107" customFormat="1" x14ac:dyDescent="0.25">
      <c r="A510" s="153" t="s">
        <v>2504</v>
      </c>
      <c r="B510" s="156" t="str">
        <f t="shared" si="143"/>
        <v>AP7630</v>
      </c>
      <c r="C510" s="154" t="s">
        <v>358</v>
      </c>
      <c r="D510" s="157" t="s">
        <v>3139</v>
      </c>
      <c r="E510" s="158">
        <v>1</v>
      </c>
      <c r="F510" s="22"/>
      <c r="G510" s="159">
        <v>174.45000000000002</v>
      </c>
      <c r="H510" s="261" t="e">
        <f t="shared" si="130"/>
        <v>#REF!</v>
      </c>
      <c r="I510" s="261" t="e">
        <f t="shared" si="134"/>
        <v>#REF!</v>
      </c>
      <c r="J510" s="261" t="e">
        <f t="shared" si="131"/>
        <v>#REF!</v>
      </c>
      <c r="K510" s="261" t="e">
        <f t="shared" si="132"/>
        <v>#REF!</v>
      </c>
      <c r="L510" s="261" t="e">
        <f t="shared" si="133"/>
        <v>#REF!</v>
      </c>
      <c r="M510" s="261" t="e">
        <f t="shared" si="133"/>
        <v>#REF!</v>
      </c>
      <c r="N510" s="160">
        <f t="shared" si="144"/>
        <v>0</v>
      </c>
      <c r="O510" s="12"/>
      <c r="P510" s="153" t="s">
        <v>2501</v>
      </c>
      <c r="Q510" s="149" t="str">
        <f t="shared" si="135"/>
        <v>AP4556</v>
      </c>
      <c r="R510" s="154" t="s">
        <v>347</v>
      </c>
      <c r="S510" s="162" t="s">
        <v>3791</v>
      </c>
      <c r="T510" s="152">
        <v>1</v>
      </c>
      <c r="U510" s="22"/>
      <c r="V510" s="159">
        <v>14.4</v>
      </c>
      <c r="W510" s="261" t="e">
        <f t="shared" si="125"/>
        <v>#REF!</v>
      </c>
      <c r="X510" s="261" t="e">
        <f t="shared" si="126"/>
        <v>#REF!</v>
      </c>
      <c r="Y510" s="261" t="e">
        <f t="shared" si="127"/>
        <v>#REF!</v>
      </c>
      <c r="Z510" s="261" t="e">
        <f t="shared" si="128"/>
        <v>#REF!</v>
      </c>
      <c r="AA510" s="261" t="e">
        <f t="shared" si="129"/>
        <v>#REF!</v>
      </c>
      <c r="AB510" s="261" t="e">
        <f t="shared" si="129"/>
        <v>#REF!</v>
      </c>
      <c r="AC510" s="164">
        <f t="shared" si="142"/>
        <v>0</v>
      </c>
    </row>
    <row r="511" spans="1:29" s="3" customFormat="1" x14ac:dyDescent="0.25">
      <c r="A511" s="153" t="s">
        <v>2506</v>
      </c>
      <c r="B511" s="149" t="str">
        <f t="shared" si="143"/>
        <v>AP7694</v>
      </c>
      <c r="C511" s="154" t="s">
        <v>359</v>
      </c>
      <c r="D511" s="157" t="s">
        <v>3140</v>
      </c>
      <c r="E511" s="152">
        <v>1</v>
      </c>
      <c r="F511" s="22"/>
      <c r="G511" s="159">
        <v>128.30000000000001</v>
      </c>
      <c r="H511" s="261" t="e">
        <f t="shared" si="130"/>
        <v>#REF!</v>
      </c>
      <c r="I511" s="261" t="e">
        <f t="shared" si="134"/>
        <v>#REF!</v>
      </c>
      <c r="J511" s="261" t="e">
        <f t="shared" si="131"/>
        <v>#REF!</v>
      </c>
      <c r="K511" s="261" t="e">
        <f t="shared" si="132"/>
        <v>#REF!</v>
      </c>
      <c r="L511" s="261" t="e">
        <f t="shared" si="133"/>
        <v>#REF!</v>
      </c>
      <c r="M511" s="261" t="e">
        <f t="shared" si="133"/>
        <v>#REF!</v>
      </c>
      <c r="N511" s="164">
        <f t="shared" si="144"/>
        <v>0</v>
      </c>
      <c r="O511" s="12"/>
      <c r="P511" s="153" t="s">
        <v>2503</v>
      </c>
      <c r="Q511" s="156" t="str">
        <f t="shared" si="135"/>
        <v>AP4426</v>
      </c>
      <c r="R511" s="154" t="s">
        <v>342</v>
      </c>
      <c r="S511" s="162" t="s">
        <v>3792</v>
      </c>
      <c r="T511" s="158">
        <v>1</v>
      </c>
      <c r="U511" s="22"/>
      <c r="V511" s="159">
        <v>60.050000000000004</v>
      </c>
      <c r="W511" s="261" t="e">
        <f t="shared" si="125"/>
        <v>#REF!</v>
      </c>
      <c r="X511" s="261" t="e">
        <f t="shared" si="126"/>
        <v>#REF!</v>
      </c>
      <c r="Y511" s="261" t="e">
        <f t="shared" si="127"/>
        <v>#REF!</v>
      </c>
      <c r="Z511" s="261" t="e">
        <f t="shared" si="128"/>
        <v>#REF!</v>
      </c>
      <c r="AA511" s="261" t="e">
        <f t="shared" si="129"/>
        <v>#REF!</v>
      </c>
      <c r="AB511" s="261" t="e">
        <f t="shared" si="129"/>
        <v>#REF!</v>
      </c>
      <c r="AC511" s="160">
        <f t="shared" si="142"/>
        <v>0</v>
      </c>
    </row>
    <row r="512" spans="1:29" s="3" customFormat="1" x14ac:dyDescent="0.25">
      <c r="A512" s="153" t="s">
        <v>2508</v>
      </c>
      <c r="B512" s="149" t="str">
        <f t="shared" si="143"/>
        <v>AP7702</v>
      </c>
      <c r="C512" s="154" t="s">
        <v>361</v>
      </c>
      <c r="D512" s="157" t="s">
        <v>3141</v>
      </c>
      <c r="E512" s="152">
        <v>1</v>
      </c>
      <c r="F512" s="22"/>
      <c r="G512" s="159">
        <v>49.5</v>
      </c>
      <c r="H512" s="261" t="e">
        <f t="shared" si="130"/>
        <v>#REF!</v>
      </c>
      <c r="I512" s="261" t="e">
        <f t="shared" si="134"/>
        <v>#REF!</v>
      </c>
      <c r="J512" s="261" t="e">
        <f t="shared" si="131"/>
        <v>#REF!</v>
      </c>
      <c r="K512" s="261" t="e">
        <f t="shared" si="132"/>
        <v>#REF!</v>
      </c>
      <c r="L512" s="261" t="e">
        <f t="shared" si="133"/>
        <v>#REF!</v>
      </c>
      <c r="M512" s="261" t="e">
        <f t="shared" si="133"/>
        <v>#REF!</v>
      </c>
      <c r="N512" s="164">
        <f t="shared" si="144"/>
        <v>0</v>
      </c>
      <c r="O512" s="12"/>
      <c r="P512" s="153" t="s">
        <v>2505</v>
      </c>
      <c r="Q512" s="156" t="str">
        <f t="shared" si="135"/>
        <v>C0335</v>
      </c>
      <c r="R512" s="154" t="s">
        <v>343</v>
      </c>
      <c r="S512" s="162" t="s">
        <v>3793</v>
      </c>
      <c r="T512" s="158">
        <v>1</v>
      </c>
      <c r="U512" s="22"/>
      <c r="V512" s="159">
        <v>35.200000000000003</v>
      </c>
      <c r="W512" s="261" t="e">
        <f t="shared" si="125"/>
        <v>#REF!</v>
      </c>
      <c r="X512" s="261" t="e">
        <f t="shared" si="126"/>
        <v>#REF!</v>
      </c>
      <c r="Y512" s="261" t="e">
        <f t="shared" si="127"/>
        <v>#REF!</v>
      </c>
      <c r="Z512" s="261" t="e">
        <f t="shared" si="128"/>
        <v>#REF!</v>
      </c>
      <c r="AA512" s="261" t="e">
        <f t="shared" si="129"/>
        <v>#REF!</v>
      </c>
      <c r="AB512" s="261" t="e">
        <f t="shared" si="129"/>
        <v>#REF!</v>
      </c>
      <c r="AC512" s="160">
        <f t="shared" si="142"/>
        <v>0</v>
      </c>
    </row>
    <row r="513" spans="1:29" s="3" customFormat="1" x14ac:dyDescent="0.25">
      <c r="A513" s="153" t="s">
        <v>2510</v>
      </c>
      <c r="B513" s="149" t="str">
        <f t="shared" si="143"/>
        <v>AP7693</v>
      </c>
      <c r="C513" s="154" t="s">
        <v>362</v>
      </c>
      <c r="D513" s="157" t="s">
        <v>3142</v>
      </c>
      <c r="E513" s="152">
        <v>1</v>
      </c>
      <c r="F513" s="22"/>
      <c r="G513" s="159">
        <v>80</v>
      </c>
      <c r="H513" s="261" t="e">
        <f t="shared" si="130"/>
        <v>#REF!</v>
      </c>
      <c r="I513" s="261" t="e">
        <f t="shared" si="134"/>
        <v>#REF!</v>
      </c>
      <c r="J513" s="261" t="e">
        <f t="shared" si="131"/>
        <v>#REF!</v>
      </c>
      <c r="K513" s="261" t="e">
        <f t="shared" si="132"/>
        <v>#REF!</v>
      </c>
      <c r="L513" s="261" t="e">
        <f t="shared" si="133"/>
        <v>#REF!</v>
      </c>
      <c r="M513" s="261" t="e">
        <f t="shared" si="133"/>
        <v>#REF!</v>
      </c>
      <c r="N513" s="164">
        <f t="shared" si="144"/>
        <v>0</v>
      </c>
      <c r="O513" s="12"/>
      <c r="P513" s="153" t="s">
        <v>2507</v>
      </c>
      <c r="Q513" s="156" t="str">
        <f t="shared" si="135"/>
        <v>AP7429</v>
      </c>
      <c r="R513" s="154" t="s">
        <v>1135</v>
      </c>
      <c r="S513" s="162" t="s">
        <v>3794</v>
      </c>
      <c r="T513" s="158">
        <v>1</v>
      </c>
      <c r="U513" s="22"/>
      <c r="V513" s="159">
        <v>21.400000000000002</v>
      </c>
      <c r="W513" s="261" t="e">
        <f t="shared" si="125"/>
        <v>#REF!</v>
      </c>
      <c r="X513" s="261" t="e">
        <f t="shared" si="126"/>
        <v>#REF!</v>
      </c>
      <c r="Y513" s="261" t="e">
        <f t="shared" si="127"/>
        <v>#REF!</v>
      </c>
      <c r="Z513" s="261" t="e">
        <f t="shared" si="128"/>
        <v>#REF!</v>
      </c>
      <c r="AA513" s="261" t="e">
        <f t="shared" si="129"/>
        <v>#REF!</v>
      </c>
      <c r="AB513" s="261" t="e">
        <f t="shared" si="129"/>
        <v>#REF!</v>
      </c>
      <c r="AC513" s="160">
        <f t="shared" si="142"/>
        <v>0</v>
      </c>
    </row>
    <row r="514" spans="1:29" s="3" customFormat="1" x14ac:dyDescent="0.25">
      <c r="A514" s="153" t="s">
        <v>2509</v>
      </c>
      <c r="B514" s="156" t="str">
        <f t="shared" si="143"/>
        <v>AP7308</v>
      </c>
      <c r="C514" s="154" t="s">
        <v>1121</v>
      </c>
      <c r="D514" s="162" t="s">
        <v>3795</v>
      </c>
      <c r="E514" s="158">
        <v>1</v>
      </c>
      <c r="F514" s="22"/>
      <c r="G514" s="159">
        <v>50.550000000000004</v>
      </c>
      <c r="H514" s="261" t="e">
        <f t="shared" si="130"/>
        <v>#REF!</v>
      </c>
      <c r="I514" s="261" t="e">
        <f t="shared" si="134"/>
        <v>#REF!</v>
      </c>
      <c r="J514" s="261" t="e">
        <f t="shared" si="131"/>
        <v>#REF!</v>
      </c>
      <c r="K514" s="261" t="e">
        <f t="shared" si="132"/>
        <v>#REF!</v>
      </c>
      <c r="L514" s="261" t="e">
        <f t="shared" si="133"/>
        <v>#REF!</v>
      </c>
      <c r="M514" s="261" t="e">
        <f t="shared" si="133"/>
        <v>#REF!</v>
      </c>
      <c r="N514" s="160">
        <f t="shared" si="144"/>
        <v>0</v>
      </c>
      <c r="O514" s="12"/>
      <c r="P514" s="148" t="s">
        <v>2589</v>
      </c>
      <c r="Q514" s="149" t="str">
        <f t="shared" si="135"/>
        <v>FB1876</v>
      </c>
      <c r="R514" s="150" t="s">
        <v>1349</v>
      </c>
      <c r="S514" s="157" t="s">
        <v>3195</v>
      </c>
      <c r="T514" s="170">
        <v>1</v>
      </c>
      <c r="U514" s="123"/>
      <c r="V514" s="159">
        <v>28.35</v>
      </c>
      <c r="W514" s="261" t="e">
        <f t="shared" ref="W514:W577" si="145">VLOOKUP($R514,items,2,FALSE)</f>
        <v>#REF!</v>
      </c>
      <c r="X514" s="261" t="e">
        <f t="shared" ref="X514:X577" si="146">V514-W514</f>
        <v>#REF!</v>
      </c>
      <c r="Y514" s="261" t="e">
        <f t="shared" ref="Y514:Y577" si="147">VLOOKUP($R514,items,3,FALSE)</f>
        <v>#REF!</v>
      </c>
      <c r="Z514" s="261" t="e">
        <f t="shared" ref="Z514:Z577" si="148">VLOOKUP($R514,items,4,FALSE)</f>
        <v>#REF!</v>
      </c>
      <c r="AA514" s="261" t="e">
        <f t="shared" ref="AA514:AB577" si="149">VLOOKUP($R514,items,5,FALSE)</f>
        <v>#REF!</v>
      </c>
      <c r="AB514" s="261" t="e">
        <f t="shared" si="149"/>
        <v>#REF!</v>
      </c>
      <c r="AC514" s="160">
        <f t="shared" si="142"/>
        <v>0</v>
      </c>
    </row>
    <row r="515" spans="1:29" s="3" customFormat="1" x14ac:dyDescent="0.25">
      <c r="A515" s="153" t="s">
        <v>2511</v>
      </c>
      <c r="B515" s="156" t="str">
        <f t="shared" si="143"/>
        <v>AP7165</v>
      </c>
      <c r="C515" s="154" t="s">
        <v>1114</v>
      </c>
      <c r="D515" s="162" t="s">
        <v>3796</v>
      </c>
      <c r="E515" s="158">
        <v>1</v>
      </c>
      <c r="F515" s="22"/>
      <c r="G515" s="159">
        <v>77.45</v>
      </c>
      <c r="H515" s="261" t="e">
        <f t="shared" ref="H515:H578" si="150">VLOOKUP($C515,items,2,FALSE)</f>
        <v>#REF!</v>
      </c>
      <c r="I515" s="261" t="e">
        <f t="shared" si="134"/>
        <v>#REF!</v>
      </c>
      <c r="J515" s="261" t="e">
        <f t="shared" ref="J515:J578" si="151">VLOOKUP($C515,items,3,FALSE)</f>
        <v>#REF!</v>
      </c>
      <c r="K515" s="261" t="e">
        <f t="shared" ref="K515:K578" si="152">VLOOKUP($C515,items,4,FALSE)</f>
        <v>#REF!</v>
      </c>
      <c r="L515" s="261" t="e">
        <f t="shared" ref="L515:M578" si="153">VLOOKUP($C515,items,5,FALSE)</f>
        <v>#REF!</v>
      </c>
      <c r="M515" s="261" t="e">
        <f t="shared" si="153"/>
        <v>#REF!</v>
      </c>
      <c r="N515" s="160">
        <f t="shared" si="144"/>
        <v>0</v>
      </c>
      <c r="O515" s="12"/>
      <c r="P515" s="148" t="s">
        <v>2590</v>
      </c>
      <c r="Q515" s="149" t="str">
        <f t="shared" si="135"/>
        <v>FB1798</v>
      </c>
      <c r="R515" s="150" t="s">
        <v>1344</v>
      </c>
      <c r="S515" s="157" t="s">
        <v>3196</v>
      </c>
      <c r="T515" s="170">
        <v>1</v>
      </c>
      <c r="U515" s="123"/>
      <c r="V515" s="159">
        <v>111.45</v>
      </c>
      <c r="W515" s="261" t="e">
        <f t="shared" si="145"/>
        <v>#REF!</v>
      </c>
      <c r="X515" s="261" t="e">
        <f t="shared" si="146"/>
        <v>#REF!</v>
      </c>
      <c r="Y515" s="261" t="e">
        <f t="shared" si="147"/>
        <v>#REF!</v>
      </c>
      <c r="Z515" s="261" t="e">
        <f t="shared" si="148"/>
        <v>#REF!</v>
      </c>
      <c r="AA515" s="261" t="e">
        <f t="shared" si="149"/>
        <v>#REF!</v>
      </c>
      <c r="AB515" s="261" t="e">
        <f t="shared" si="149"/>
        <v>#REF!</v>
      </c>
      <c r="AC515" s="160">
        <f t="shared" si="142"/>
        <v>0</v>
      </c>
    </row>
    <row r="516" spans="1:29" s="3" customFormat="1" x14ac:dyDescent="0.25">
      <c r="A516" s="153" t="s">
        <v>2512</v>
      </c>
      <c r="B516" s="156" t="str">
        <f t="shared" si="143"/>
        <v>AP7327</v>
      </c>
      <c r="C516" s="154" t="s">
        <v>1124</v>
      </c>
      <c r="D516" s="162" t="s">
        <v>3797</v>
      </c>
      <c r="E516" s="158">
        <v>1</v>
      </c>
      <c r="F516" s="22"/>
      <c r="G516" s="159">
        <v>48.900000000000006</v>
      </c>
      <c r="H516" s="261" t="e">
        <f t="shared" si="150"/>
        <v>#REF!</v>
      </c>
      <c r="I516" s="261" t="e">
        <f t="shared" ref="I516:I579" si="154">G516-H516</f>
        <v>#REF!</v>
      </c>
      <c r="J516" s="261" t="e">
        <f t="shared" si="151"/>
        <v>#REF!</v>
      </c>
      <c r="K516" s="261" t="e">
        <f t="shared" si="152"/>
        <v>#REF!</v>
      </c>
      <c r="L516" s="261" t="e">
        <f t="shared" si="153"/>
        <v>#REF!</v>
      </c>
      <c r="M516" s="261" t="e">
        <f t="shared" si="153"/>
        <v>#REF!</v>
      </c>
      <c r="N516" s="160">
        <f t="shared" si="144"/>
        <v>0</v>
      </c>
      <c r="O516" s="12"/>
      <c r="P516" s="148" t="s">
        <v>2514</v>
      </c>
      <c r="Q516" s="149" t="str">
        <f t="shared" si="135"/>
        <v>AB1370</v>
      </c>
      <c r="R516" s="150" t="s">
        <v>916</v>
      </c>
      <c r="S516" s="162" t="s">
        <v>3798</v>
      </c>
      <c r="T516" s="170">
        <v>1</v>
      </c>
      <c r="U516" s="123"/>
      <c r="V516" s="159">
        <v>56.75</v>
      </c>
      <c r="W516" s="261" t="e">
        <f t="shared" si="145"/>
        <v>#REF!</v>
      </c>
      <c r="X516" s="261" t="e">
        <f t="shared" si="146"/>
        <v>#REF!</v>
      </c>
      <c r="Y516" s="261" t="e">
        <f t="shared" si="147"/>
        <v>#REF!</v>
      </c>
      <c r="Z516" s="261" t="e">
        <f t="shared" si="148"/>
        <v>#REF!</v>
      </c>
      <c r="AA516" s="261" t="e">
        <f t="shared" si="149"/>
        <v>#REF!</v>
      </c>
      <c r="AB516" s="261" t="e">
        <f t="shared" si="149"/>
        <v>#REF!</v>
      </c>
      <c r="AC516" s="160">
        <f>U516*V516</f>
        <v>0</v>
      </c>
    </row>
    <row r="517" spans="1:29" s="3" customFormat="1" x14ac:dyDescent="0.25">
      <c r="A517" s="153" t="s">
        <v>2513</v>
      </c>
      <c r="B517" s="156" t="str">
        <f t="shared" si="143"/>
        <v>AP2102</v>
      </c>
      <c r="C517" s="154" t="s">
        <v>330</v>
      </c>
      <c r="D517" s="157" t="s">
        <v>3143</v>
      </c>
      <c r="E517" s="158">
        <v>1</v>
      </c>
      <c r="F517" s="22"/>
      <c r="G517" s="159">
        <v>128.25</v>
      </c>
      <c r="H517" s="261" t="e">
        <f t="shared" si="150"/>
        <v>#REF!</v>
      </c>
      <c r="I517" s="261" t="e">
        <f t="shared" si="154"/>
        <v>#REF!</v>
      </c>
      <c r="J517" s="261" t="e">
        <f t="shared" si="151"/>
        <v>#REF!</v>
      </c>
      <c r="K517" s="261" t="e">
        <f t="shared" si="152"/>
        <v>#REF!</v>
      </c>
      <c r="L517" s="261" t="e">
        <f t="shared" si="153"/>
        <v>#REF!</v>
      </c>
      <c r="M517" s="261" t="e">
        <f t="shared" si="153"/>
        <v>#REF!</v>
      </c>
      <c r="N517" s="160">
        <f t="shared" si="144"/>
        <v>0</v>
      </c>
      <c r="O517" s="12"/>
      <c r="P517" s="148" t="s">
        <v>2516</v>
      </c>
      <c r="Q517" s="149" t="str">
        <f t="shared" si="135"/>
        <v>FB1566</v>
      </c>
      <c r="R517" s="150" t="s">
        <v>1329</v>
      </c>
      <c r="S517" s="162" t="s">
        <v>3799</v>
      </c>
      <c r="T517" s="170">
        <v>1</v>
      </c>
      <c r="U517" s="123"/>
      <c r="V517" s="159">
        <v>123.7</v>
      </c>
      <c r="W517" s="261" t="e">
        <f t="shared" si="145"/>
        <v>#REF!</v>
      </c>
      <c r="X517" s="261" t="e">
        <f t="shared" si="146"/>
        <v>#REF!</v>
      </c>
      <c r="Y517" s="261" t="e">
        <f t="shared" si="147"/>
        <v>#REF!</v>
      </c>
      <c r="Z517" s="261" t="e">
        <f t="shared" si="148"/>
        <v>#REF!</v>
      </c>
      <c r="AA517" s="261" t="e">
        <f t="shared" si="149"/>
        <v>#REF!</v>
      </c>
      <c r="AB517" s="261" t="e">
        <f t="shared" si="149"/>
        <v>#REF!</v>
      </c>
      <c r="AC517" s="160">
        <f t="shared" ref="AC517:AC534" si="155">U517*V517</f>
        <v>0</v>
      </c>
    </row>
    <row r="518" spans="1:29" s="3" customFormat="1" x14ac:dyDescent="0.25">
      <c r="A518" s="153" t="s">
        <v>2515</v>
      </c>
      <c r="B518" s="156" t="str">
        <f t="shared" si="143"/>
        <v>AP6281</v>
      </c>
      <c r="C518" s="154" t="s">
        <v>331</v>
      </c>
      <c r="D518" s="157" t="s">
        <v>3144</v>
      </c>
      <c r="E518" s="158">
        <v>1</v>
      </c>
      <c r="F518" s="22"/>
      <c r="G518" s="159">
        <v>140.1</v>
      </c>
      <c r="H518" s="261" t="e">
        <f t="shared" si="150"/>
        <v>#REF!</v>
      </c>
      <c r="I518" s="261" t="e">
        <f t="shared" si="154"/>
        <v>#REF!</v>
      </c>
      <c r="J518" s="261" t="e">
        <f t="shared" si="151"/>
        <v>#REF!</v>
      </c>
      <c r="K518" s="261" t="e">
        <f t="shared" si="152"/>
        <v>#REF!</v>
      </c>
      <c r="L518" s="261" t="e">
        <f t="shared" si="153"/>
        <v>#REF!</v>
      </c>
      <c r="M518" s="261" t="e">
        <f t="shared" si="153"/>
        <v>#REF!</v>
      </c>
      <c r="N518" s="160">
        <f t="shared" si="144"/>
        <v>0</v>
      </c>
      <c r="O518" s="12"/>
      <c r="P518" s="171" t="s">
        <v>2518</v>
      </c>
      <c r="Q518" s="149" t="str">
        <f t="shared" si="135"/>
        <v>AP1777</v>
      </c>
      <c r="R518" s="157" t="s">
        <v>970</v>
      </c>
      <c r="S518" s="162" t="s">
        <v>3800</v>
      </c>
      <c r="T518" s="170">
        <v>1</v>
      </c>
      <c r="U518" s="19"/>
      <c r="V518" s="159">
        <v>90.2</v>
      </c>
      <c r="W518" s="261" t="e">
        <f t="shared" si="145"/>
        <v>#REF!</v>
      </c>
      <c r="X518" s="261" t="e">
        <f t="shared" si="146"/>
        <v>#REF!</v>
      </c>
      <c r="Y518" s="261" t="e">
        <f t="shared" si="147"/>
        <v>#REF!</v>
      </c>
      <c r="Z518" s="261" t="e">
        <f t="shared" si="148"/>
        <v>#REF!</v>
      </c>
      <c r="AA518" s="261" t="e">
        <f t="shared" si="149"/>
        <v>#REF!</v>
      </c>
      <c r="AB518" s="261" t="e">
        <f t="shared" si="149"/>
        <v>#REF!</v>
      </c>
      <c r="AC518" s="160">
        <f t="shared" si="155"/>
        <v>0</v>
      </c>
    </row>
    <row r="519" spans="1:29" s="3" customFormat="1" x14ac:dyDescent="0.25">
      <c r="A519" s="148" t="s">
        <v>2517</v>
      </c>
      <c r="B519" s="156" t="str">
        <f t="shared" si="143"/>
        <v>AP7124</v>
      </c>
      <c r="C519" s="150" t="s">
        <v>1110</v>
      </c>
      <c r="D519" s="157" t="s">
        <v>3145</v>
      </c>
      <c r="E519" s="170">
        <v>1</v>
      </c>
      <c r="F519" s="123"/>
      <c r="G519" s="159">
        <v>26.700000000000003</v>
      </c>
      <c r="H519" s="261" t="e">
        <f t="shared" si="150"/>
        <v>#REF!</v>
      </c>
      <c r="I519" s="261" t="e">
        <f t="shared" si="154"/>
        <v>#REF!</v>
      </c>
      <c r="J519" s="261" t="e">
        <f t="shared" si="151"/>
        <v>#REF!</v>
      </c>
      <c r="K519" s="261" t="e">
        <f t="shared" si="152"/>
        <v>#REF!</v>
      </c>
      <c r="L519" s="261" t="e">
        <f t="shared" si="153"/>
        <v>#REF!</v>
      </c>
      <c r="M519" s="261" t="e">
        <f t="shared" si="153"/>
        <v>#REF!</v>
      </c>
      <c r="N519" s="160">
        <f t="shared" si="144"/>
        <v>0</v>
      </c>
      <c r="O519" s="12"/>
      <c r="P519" s="148" t="s">
        <v>2520</v>
      </c>
      <c r="Q519" s="149" t="str">
        <f t="shared" si="135"/>
        <v>AP5603</v>
      </c>
      <c r="R519" s="150" t="s">
        <v>1037</v>
      </c>
      <c r="S519" s="162" t="s">
        <v>3801</v>
      </c>
      <c r="T519" s="170">
        <v>1</v>
      </c>
      <c r="U519" s="123"/>
      <c r="V519" s="159">
        <v>68.100000000000009</v>
      </c>
      <c r="W519" s="261" t="e">
        <f t="shared" si="145"/>
        <v>#REF!</v>
      </c>
      <c r="X519" s="261" t="e">
        <f t="shared" si="146"/>
        <v>#REF!</v>
      </c>
      <c r="Y519" s="261" t="e">
        <f t="shared" si="147"/>
        <v>#REF!</v>
      </c>
      <c r="Z519" s="261" t="e">
        <f t="shared" si="148"/>
        <v>#REF!</v>
      </c>
      <c r="AA519" s="261" t="e">
        <f t="shared" si="149"/>
        <v>#REF!</v>
      </c>
      <c r="AB519" s="261" t="e">
        <f t="shared" si="149"/>
        <v>#REF!</v>
      </c>
      <c r="AC519" s="160">
        <f t="shared" si="155"/>
        <v>0</v>
      </c>
    </row>
    <row r="520" spans="1:29" s="3" customFormat="1" x14ac:dyDescent="0.25">
      <c r="A520" s="171" t="s">
        <v>2519</v>
      </c>
      <c r="B520" s="156" t="str">
        <f t="shared" si="143"/>
        <v>AP8896</v>
      </c>
      <c r="C520" s="157" t="s">
        <v>332</v>
      </c>
      <c r="D520" s="157" t="s">
        <v>3146</v>
      </c>
      <c r="E520" s="170">
        <v>1</v>
      </c>
      <c r="F520" s="19"/>
      <c r="G520" s="159">
        <v>29.35</v>
      </c>
      <c r="H520" s="261" t="e">
        <f t="shared" si="150"/>
        <v>#REF!</v>
      </c>
      <c r="I520" s="261" t="e">
        <f t="shared" si="154"/>
        <v>#REF!</v>
      </c>
      <c r="J520" s="261" t="e">
        <f t="shared" si="151"/>
        <v>#REF!</v>
      </c>
      <c r="K520" s="261" t="e">
        <f t="shared" si="152"/>
        <v>#REF!</v>
      </c>
      <c r="L520" s="261" t="e">
        <f t="shared" si="153"/>
        <v>#REF!</v>
      </c>
      <c r="M520" s="261" t="e">
        <f t="shared" si="153"/>
        <v>#REF!</v>
      </c>
      <c r="N520" s="160">
        <f t="shared" si="144"/>
        <v>0</v>
      </c>
      <c r="O520" s="12"/>
      <c r="P520" s="148" t="s">
        <v>2522</v>
      </c>
      <c r="Q520" s="149" t="str">
        <f t="shared" si="135"/>
        <v>FB1644</v>
      </c>
      <c r="R520" s="150" t="s">
        <v>1334</v>
      </c>
      <c r="S520" s="162" t="s">
        <v>3802</v>
      </c>
      <c r="T520" s="170">
        <v>1</v>
      </c>
      <c r="U520" s="123"/>
      <c r="V520" s="159">
        <v>89.2</v>
      </c>
      <c r="W520" s="261" t="e">
        <f t="shared" si="145"/>
        <v>#REF!</v>
      </c>
      <c r="X520" s="261" t="e">
        <f t="shared" si="146"/>
        <v>#REF!</v>
      </c>
      <c r="Y520" s="261" t="e">
        <f t="shared" si="147"/>
        <v>#REF!</v>
      </c>
      <c r="Z520" s="261" t="e">
        <f t="shared" si="148"/>
        <v>#REF!</v>
      </c>
      <c r="AA520" s="261" t="e">
        <f t="shared" si="149"/>
        <v>#REF!</v>
      </c>
      <c r="AB520" s="261" t="e">
        <f t="shared" si="149"/>
        <v>#REF!</v>
      </c>
      <c r="AC520" s="160">
        <f t="shared" si="155"/>
        <v>0</v>
      </c>
    </row>
    <row r="521" spans="1:29" s="3" customFormat="1" x14ac:dyDescent="0.25">
      <c r="A521" s="171" t="s">
        <v>2521</v>
      </c>
      <c r="B521" s="156" t="str">
        <f t="shared" si="143"/>
        <v>AP6256</v>
      </c>
      <c r="C521" s="157" t="s">
        <v>346</v>
      </c>
      <c r="D521" s="157" t="s">
        <v>3147</v>
      </c>
      <c r="E521" s="170">
        <v>1</v>
      </c>
      <c r="F521" s="19"/>
      <c r="G521" s="159">
        <v>31.400000000000002</v>
      </c>
      <c r="H521" s="261" t="e">
        <f t="shared" si="150"/>
        <v>#REF!</v>
      </c>
      <c r="I521" s="261" t="e">
        <f t="shared" si="154"/>
        <v>#REF!</v>
      </c>
      <c r="J521" s="261" t="e">
        <f t="shared" si="151"/>
        <v>#REF!</v>
      </c>
      <c r="K521" s="261" t="e">
        <f t="shared" si="152"/>
        <v>#REF!</v>
      </c>
      <c r="L521" s="261" t="e">
        <f t="shared" si="153"/>
        <v>#REF!</v>
      </c>
      <c r="M521" s="261" t="e">
        <f t="shared" si="153"/>
        <v>#REF!</v>
      </c>
      <c r="N521" s="160">
        <f t="shared" si="144"/>
        <v>0</v>
      </c>
      <c r="O521" s="12"/>
      <c r="P521" s="148" t="s">
        <v>2524</v>
      </c>
      <c r="Q521" s="149" t="str">
        <f t="shared" si="135"/>
        <v>FB1648</v>
      </c>
      <c r="R521" s="150" t="s">
        <v>1335</v>
      </c>
      <c r="S521" s="162" t="s">
        <v>3803</v>
      </c>
      <c r="T521" s="170">
        <v>1</v>
      </c>
      <c r="U521" s="123"/>
      <c r="V521" s="159">
        <v>123.75</v>
      </c>
      <c r="W521" s="261" t="e">
        <f t="shared" si="145"/>
        <v>#REF!</v>
      </c>
      <c r="X521" s="261" t="e">
        <f t="shared" si="146"/>
        <v>#REF!</v>
      </c>
      <c r="Y521" s="261" t="e">
        <f t="shared" si="147"/>
        <v>#REF!</v>
      </c>
      <c r="Z521" s="261" t="e">
        <f t="shared" si="148"/>
        <v>#REF!</v>
      </c>
      <c r="AA521" s="261" t="e">
        <f t="shared" si="149"/>
        <v>#REF!</v>
      </c>
      <c r="AB521" s="261" t="e">
        <f t="shared" si="149"/>
        <v>#REF!</v>
      </c>
      <c r="AC521" s="160">
        <f t="shared" si="155"/>
        <v>0</v>
      </c>
    </row>
    <row r="522" spans="1:29" s="3" customFormat="1" x14ac:dyDescent="0.25">
      <c r="A522" s="171" t="s">
        <v>2523</v>
      </c>
      <c r="B522" s="156" t="str">
        <f t="shared" si="143"/>
        <v>AP8729</v>
      </c>
      <c r="C522" s="157" t="s">
        <v>1205</v>
      </c>
      <c r="D522" s="157" t="s">
        <v>3148</v>
      </c>
      <c r="E522" s="170">
        <v>1</v>
      </c>
      <c r="F522" s="19"/>
      <c r="G522" s="159">
        <v>42.050000000000004</v>
      </c>
      <c r="H522" s="261" t="e">
        <f t="shared" si="150"/>
        <v>#REF!</v>
      </c>
      <c r="I522" s="261" t="e">
        <f t="shared" si="154"/>
        <v>#REF!</v>
      </c>
      <c r="J522" s="261" t="e">
        <f t="shared" si="151"/>
        <v>#REF!</v>
      </c>
      <c r="K522" s="261" t="e">
        <f t="shared" si="152"/>
        <v>#REF!</v>
      </c>
      <c r="L522" s="261" t="e">
        <f t="shared" si="153"/>
        <v>#REF!</v>
      </c>
      <c r="M522" s="261" t="e">
        <f t="shared" si="153"/>
        <v>#REF!</v>
      </c>
      <c r="N522" s="160">
        <f t="shared" si="144"/>
        <v>0</v>
      </c>
      <c r="O522" s="12"/>
      <c r="P522" s="148" t="s">
        <v>2526</v>
      </c>
      <c r="Q522" s="149" t="str">
        <f t="shared" ref="Q522:Q570" si="156">HYPERLINK(S522,R522)</f>
        <v>FB2022</v>
      </c>
      <c r="R522" s="150" t="s">
        <v>1361</v>
      </c>
      <c r="S522" s="162" t="s">
        <v>3804</v>
      </c>
      <c r="T522" s="170">
        <v>1</v>
      </c>
      <c r="U522" s="123"/>
      <c r="V522" s="159">
        <v>33.65</v>
      </c>
      <c r="W522" s="261" t="e">
        <f t="shared" si="145"/>
        <v>#REF!</v>
      </c>
      <c r="X522" s="261" t="e">
        <f t="shared" si="146"/>
        <v>#REF!</v>
      </c>
      <c r="Y522" s="261" t="e">
        <f t="shared" si="147"/>
        <v>#REF!</v>
      </c>
      <c r="Z522" s="261" t="e">
        <f t="shared" si="148"/>
        <v>#REF!</v>
      </c>
      <c r="AA522" s="261" t="e">
        <f t="shared" si="149"/>
        <v>#REF!</v>
      </c>
      <c r="AB522" s="261" t="e">
        <f t="shared" si="149"/>
        <v>#REF!</v>
      </c>
      <c r="AC522" s="160">
        <f t="shared" si="155"/>
        <v>0</v>
      </c>
    </row>
    <row r="523" spans="1:29" s="3" customFormat="1" x14ac:dyDescent="0.25">
      <c r="A523" s="171" t="s">
        <v>2525</v>
      </c>
      <c r="B523" s="156" t="str">
        <f t="shared" si="143"/>
        <v>AP5943</v>
      </c>
      <c r="C523" s="157" t="s">
        <v>350</v>
      </c>
      <c r="D523" s="157" t="s">
        <v>3149</v>
      </c>
      <c r="E523" s="170">
        <v>1</v>
      </c>
      <c r="F523" s="19"/>
      <c r="G523" s="159">
        <v>37.35</v>
      </c>
      <c r="H523" s="261" t="e">
        <f t="shared" si="150"/>
        <v>#REF!</v>
      </c>
      <c r="I523" s="261" t="e">
        <f t="shared" si="154"/>
        <v>#REF!</v>
      </c>
      <c r="J523" s="261" t="e">
        <f t="shared" si="151"/>
        <v>#REF!</v>
      </c>
      <c r="K523" s="261" t="e">
        <f t="shared" si="152"/>
        <v>#REF!</v>
      </c>
      <c r="L523" s="261" t="e">
        <f t="shared" si="153"/>
        <v>#REF!</v>
      </c>
      <c r="M523" s="261" t="e">
        <f t="shared" si="153"/>
        <v>#REF!</v>
      </c>
      <c r="N523" s="160">
        <f t="shared" si="144"/>
        <v>0</v>
      </c>
      <c r="O523" s="12"/>
      <c r="P523" s="171" t="s">
        <v>2528</v>
      </c>
      <c r="Q523" s="149" t="str">
        <f t="shared" si="156"/>
        <v>AP7402</v>
      </c>
      <c r="R523" s="157" t="s">
        <v>1132</v>
      </c>
      <c r="S523" s="162" t="s">
        <v>3805</v>
      </c>
      <c r="T523" s="170">
        <v>1</v>
      </c>
      <c r="U523" s="19"/>
      <c r="V523" s="159">
        <v>52.7</v>
      </c>
      <c r="W523" s="261" t="e">
        <f t="shared" si="145"/>
        <v>#REF!</v>
      </c>
      <c r="X523" s="261" t="e">
        <f t="shared" si="146"/>
        <v>#REF!</v>
      </c>
      <c r="Y523" s="261" t="e">
        <f t="shared" si="147"/>
        <v>#REF!</v>
      </c>
      <c r="Z523" s="261" t="e">
        <f t="shared" si="148"/>
        <v>#REF!</v>
      </c>
      <c r="AA523" s="261" t="e">
        <f t="shared" si="149"/>
        <v>#REF!</v>
      </c>
      <c r="AB523" s="261" t="e">
        <f t="shared" si="149"/>
        <v>#REF!</v>
      </c>
      <c r="AC523" s="160">
        <f t="shared" si="155"/>
        <v>0</v>
      </c>
    </row>
    <row r="524" spans="1:29" s="3" customFormat="1" x14ac:dyDescent="0.25">
      <c r="A524" s="148" t="s">
        <v>2527</v>
      </c>
      <c r="B524" s="156" t="str">
        <f t="shared" si="143"/>
        <v>AP9303</v>
      </c>
      <c r="C524" s="150" t="s">
        <v>1244</v>
      </c>
      <c r="D524" s="157" t="s">
        <v>3150</v>
      </c>
      <c r="E524" s="170">
        <v>1</v>
      </c>
      <c r="F524" s="123"/>
      <c r="G524" s="159">
        <v>46.150000000000006</v>
      </c>
      <c r="H524" s="261" t="e">
        <f t="shared" si="150"/>
        <v>#REF!</v>
      </c>
      <c r="I524" s="261" t="e">
        <f t="shared" si="154"/>
        <v>#REF!</v>
      </c>
      <c r="J524" s="261" t="e">
        <f t="shared" si="151"/>
        <v>#REF!</v>
      </c>
      <c r="K524" s="261" t="e">
        <f t="shared" si="152"/>
        <v>#REF!</v>
      </c>
      <c r="L524" s="261" t="e">
        <f t="shared" si="153"/>
        <v>#REF!</v>
      </c>
      <c r="M524" s="261" t="e">
        <f t="shared" si="153"/>
        <v>#REF!</v>
      </c>
      <c r="N524" s="160">
        <f t="shared" si="144"/>
        <v>0</v>
      </c>
      <c r="O524" s="12"/>
      <c r="P524" s="148" t="s">
        <v>2530</v>
      </c>
      <c r="Q524" s="149" t="str">
        <f t="shared" si="156"/>
        <v>AP7757</v>
      </c>
      <c r="R524" s="150" t="s">
        <v>1165</v>
      </c>
      <c r="S524" s="162" t="s">
        <v>3806</v>
      </c>
      <c r="T524" s="170">
        <v>1</v>
      </c>
      <c r="U524" s="123"/>
      <c r="V524" s="159">
        <v>12.75</v>
      </c>
      <c r="W524" s="261" t="e">
        <f t="shared" si="145"/>
        <v>#REF!</v>
      </c>
      <c r="X524" s="261" t="e">
        <f t="shared" si="146"/>
        <v>#REF!</v>
      </c>
      <c r="Y524" s="261" t="e">
        <f t="shared" si="147"/>
        <v>#REF!</v>
      </c>
      <c r="Z524" s="261" t="e">
        <f t="shared" si="148"/>
        <v>#REF!</v>
      </c>
      <c r="AA524" s="261" t="e">
        <f t="shared" si="149"/>
        <v>#REF!</v>
      </c>
      <c r="AB524" s="261" t="e">
        <f t="shared" si="149"/>
        <v>#REF!</v>
      </c>
      <c r="AC524" s="160">
        <f t="shared" si="155"/>
        <v>0</v>
      </c>
    </row>
    <row r="525" spans="1:29" s="3" customFormat="1" x14ac:dyDescent="0.25">
      <c r="A525" s="148" t="s">
        <v>2529</v>
      </c>
      <c r="B525" s="156" t="str">
        <f t="shared" si="143"/>
        <v>AP1716</v>
      </c>
      <c r="C525" s="150" t="s">
        <v>966</v>
      </c>
      <c r="D525" s="157" t="s">
        <v>3151</v>
      </c>
      <c r="E525" s="170">
        <v>1</v>
      </c>
      <c r="F525" s="123"/>
      <c r="G525" s="159">
        <v>83.2</v>
      </c>
      <c r="H525" s="261" t="e">
        <f t="shared" si="150"/>
        <v>#REF!</v>
      </c>
      <c r="I525" s="261" t="e">
        <f t="shared" si="154"/>
        <v>#REF!</v>
      </c>
      <c r="J525" s="261" t="e">
        <f t="shared" si="151"/>
        <v>#REF!</v>
      </c>
      <c r="K525" s="261" t="e">
        <f t="shared" si="152"/>
        <v>#REF!</v>
      </c>
      <c r="L525" s="261" t="e">
        <f t="shared" si="153"/>
        <v>#REF!</v>
      </c>
      <c r="M525" s="261" t="e">
        <f t="shared" si="153"/>
        <v>#REF!</v>
      </c>
      <c r="N525" s="160">
        <f t="shared" si="144"/>
        <v>0</v>
      </c>
      <c r="O525" s="12"/>
      <c r="P525" s="148" t="s">
        <v>2532</v>
      </c>
      <c r="Q525" s="149" t="str">
        <f t="shared" si="156"/>
        <v>AP7758</v>
      </c>
      <c r="R525" s="150" t="s">
        <v>1166</v>
      </c>
      <c r="S525" s="162" t="s">
        <v>3807</v>
      </c>
      <c r="T525" s="170">
        <v>1</v>
      </c>
      <c r="U525" s="123"/>
      <c r="V525" s="159">
        <v>6.8500000000000005</v>
      </c>
      <c r="W525" s="261" t="e">
        <f t="shared" si="145"/>
        <v>#REF!</v>
      </c>
      <c r="X525" s="261" t="e">
        <f t="shared" si="146"/>
        <v>#REF!</v>
      </c>
      <c r="Y525" s="261" t="e">
        <f t="shared" si="147"/>
        <v>#REF!</v>
      </c>
      <c r="Z525" s="261" t="e">
        <f t="shared" si="148"/>
        <v>#REF!</v>
      </c>
      <c r="AA525" s="261" t="e">
        <f t="shared" si="149"/>
        <v>#REF!</v>
      </c>
      <c r="AB525" s="261" t="e">
        <f t="shared" si="149"/>
        <v>#REF!</v>
      </c>
      <c r="AC525" s="160">
        <f t="shared" si="155"/>
        <v>0</v>
      </c>
    </row>
    <row r="526" spans="1:29" s="3" customFormat="1" x14ac:dyDescent="0.25">
      <c r="A526" s="171" t="s">
        <v>2531</v>
      </c>
      <c r="B526" s="156" t="str">
        <f t="shared" si="143"/>
        <v>AP7690</v>
      </c>
      <c r="C526" s="157" t="s">
        <v>355</v>
      </c>
      <c r="D526" s="157" t="s">
        <v>3152</v>
      </c>
      <c r="E526" s="170">
        <v>1</v>
      </c>
      <c r="F526" s="19"/>
      <c r="G526" s="159">
        <v>91.350000000000009</v>
      </c>
      <c r="H526" s="261" t="e">
        <f t="shared" si="150"/>
        <v>#REF!</v>
      </c>
      <c r="I526" s="261" t="e">
        <f t="shared" si="154"/>
        <v>#REF!</v>
      </c>
      <c r="J526" s="261" t="e">
        <f t="shared" si="151"/>
        <v>#REF!</v>
      </c>
      <c r="K526" s="261" t="e">
        <f t="shared" si="152"/>
        <v>#REF!</v>
      </c>
      <c r="L526" s="261" t="e">
        <f t="shared" si="153"/>
        <v>#REF!</v>
      </c>
      <c r="M526" s="261" t="e">
        <f t="shared" si="153"/>
        <v>#REF!</v>
      </c>
      <c r="N526" s="160">
        <f t="shared" si="144"/>
        <v>0</v>
      </c>
      <c r="O526" s="12"/>
      <c r="P526" s="171" t="s">
        <v>2534</v>
      </c>
      <c r="Q526" s="149" t="str">
        <f t="shared" si="156"/>
        <v>AP6386</v>
      </c>
      <c r="R526" s="157" t="s">
        <v>1076</v>
      </c>
      <c r="S526" s="162" t="s">
        <v>3808</v>
      </c>
      <c r="T526" s="170">
        <v>1</v>
      </c>
      <c r="U526" s="19"/>
      <c r="V526" s="159">
        <v>38.550000000000004</v>
      </c>
      <c r="W526" s="261" t="e">
        <f t="shared" si="145"/>
        <v>#REF!</v>
      </c>
      <c r="X526" s="261" t="e">
        <f t="shared" si="146"/>
        <v>#REF!</v>
      </c>
      <c r="Y526" s="261" t="e">
        <f t="shared" si="147"/>
        <v>#REF!</v>
      </c>
      <c r="Z526" s="261" t="e">
        <f t="shared" si="148"/>
        <v>#REF!</v>
      </c>
      <c r="AA526" s="261" t="e">
        <f t="shared" si="149"/>
        <v>#REF!</v>
      </c>
      <c r="AB526" s="261" t="e">
        <f t="shared" si="149"/>
        <v>#REF!</v>
      </c>
      <c r="AC526" s="160">
        <f t="shared" si="155"/>
        <v>0</v>
      </c>
    </row>
    <row r="527" spans="1:29" s="3" customFormat="1" x14ac:dyDescent="0.25">
      <c r="A527" s="171" t="s">
        <v>2533</v>
      </c>
      <c r="B527" s="156" t="str">
        <f t="shared" si="143"/>
        <v>AP7692</v>
      </c>
      <c r="C527" s="157" t="s">
        <v>360</v>
      </c>
      <c r="D527" s="157" t="s">
        <v>3153</v>
      </c>
      <c r="E527" s="170">
        <v>1</v>
      </c>
      <c r="F527" s="19"/>
      <c r="G527" s="159">
        <v>113.45</v>
      </c>
      <c r="H527" s="261" t="e">
        <f t="shared" si="150"/>
        <v>#REF!</v>
      </c>
      <c r="I527" s="261" t="e">
        <f t="shared" si="154"/>
        <v>#REF!</v>
      </c>
      <c r="J527" s="261" t="e">
        <f t="shared" si="151"/>
        <v>#REF!</v>
      </c>
      <c r="K527" s="261" t="e">
        <f t="shared" si="152"/>
        <v>#REF!</v>
      </c>
      <c r="L527" s="261" t="e">
        <f t="shared" si="153"/>
        <v>#REF!</v>
      </c>
      <c r="M527" s="261" t="e">
        <f t="shared" si="153"/>
        <v>#REF!</v>
      </c>
      <c r="N527" s="160">
        <f t="shared" si="144"/>
        <v>0</v>
      </c>
      <c r="O527" s="12"/>
      <c r="P527" s="148" t="s">
        <v>2536</v>
      </c>
      <c r="Q527" s="149" t="str">
        <f t="shared" si="156"/>
        <v>AP7571</v>
      </c>
      <c r="R527" s="150" t="s">
        <v>1147</v>
      </c>
      <c r="S527" s="162" t="s">
        <v>3809</v>
      </c>
      <c r="T527" s="170">
        <v>1</v>
      </c>
      <c r="U527" s="123"/>
      <c r="V527" s="159">
        <v>60.650000000000006</v>
      </c>
      <c r="W527" s="261" t="e">
        <f t="shared" si="145"/>
        <v>#REF!</v>
      </c>
      <c r="X527" s="261" t="e">
        <f t="shared" si="146"/>
        <v>#REF!</v>
      </c>
      <c r="Y527" s="261" t="e">
        <f t="shared" si="147"/>
        <v>#REF!</v>
      </c>
      <c r="Z527" s="261" t="e">
        <f t="shared" si="148"/>
        <v>#REF!</v>
      </c>
      <c r="AA527" s="261" t="e">
        <f t="shared" si="149"/>
        <v>#REF!</v>
      </c>
      <c r="AB527" s="261" t="e">
        <f t="shared" si="149"/>
        <v>#REF!</v>
      </c>
      <c r="AC527" s="160">
        <f t="shared" si="155"/>
        <v>0</v>
      </c>
    </row>
    <row r="528" spans="1:29" s="3" customFormat="1" x14ac:dyDescent="0.25">
      <c r="A528" s="171" t="s">
        <v>2535</v>
      </c>
      <c r="B528" s="156" t="str">
        <f t="shared" si="143"/>
        <v>AP7444</v>
      </c>
      <c r="C528" s="157" t="s">
        <v>1136</v>
      </c>
      <c r="D528" s="157" t="s">
        <v>3154</v>
      </c>
      <c r="E528" s="170">
        <v>1</v>
      </c>
      <c r="F528" s="19"/>
      <c r="G528" s="159">
        <v>42.75</v>
      </c>
      <c r="H528" s="261" t="e">
        <f t="shared" si="150"/>
        <v>#REF!</v>
      </c>
      <c r="I528" s="261" t="e">
        <f t="shared" si="154"/>
        <v>#REF!</v>
      </c>
      <c r="J528" s="261" t="e">
        <f t="shared" si="151"/>
        <v>#REF!</v>
      </c>
      <c r="K528" s="261" t="e">
        <f t="shared" si="152"/>
        <v>#REF!</v>
      </c>
      <c r="L528" s="261" t="e">
        <f t="shared" si="153"/>
        <v>#REF!</v>
      </c>
      <c r="M528" s="261" t="e">
        <f t="shared" si="153"/>
        <v>#REF!</v>
      </c>
      <c r="N528" s="160">
        <f t="shared" si="144"/>
        <v>0</v>
      </c>
      <c r="O528" s="12"/>
      <c r="P528" s="171" t="s">
        <v>2538</v>
      </c>
      <c r="Q528" s="149" t="str">
        <f t="shared" si="156"/>
        <v>AP4677</v>
      </c>
      <c r="R528" s="157" t="s">
        <v>1004</v>
      </c>
      <c r="S528" s="162" t="s">
        <v>3810</v>
      </c>
      <c r="T528" s="170">
        <v>1</v>
      </c>
      <c r="U528" s="19"/>
      <c r="V528" s="159">
        <v>82.850000000000009</v>
      </c>
      <c r="W528" s="261" t="e">
        <f t="shared" si="145"/>
        <v>#REF!</v>
      </c>
      <c r="X528" s="261" t="e">
        <f t="shared" si="146"/>
        <v>#REF!</v>
      </c>
      <c r="Y528" s="261" t="e">
        <f t="shared" si="147"/>
        <v>#REF!</v>
      </c>
      <c r="Z528" s="261" t="e">
        <f t="shared" si="148"/>
        <v>#REF!</v>
      </c>
      <c r="AA528" s="261" t="e">
        <f t="shared" si="149"/>
        <v>#REF!</v>
      </c>
      <c r="AB528" s="261" t="e">
        <f t="shared" si="149"/>
        <v>#REF!</v>
      </c>
      <c r="AC528" s="160">
        <f t="shared" si="155"/>
        <v>0</v>
      </c>
    </row>
    <row r="529" spans="1:29" s="3" customFormat="1" x14ac:dyDescent="0.25">
      <c r="A529" s="171" t="s">
        <v>2537</v>
      </c>
      <c r="B529" s="156" t="str">
        <f t="shared" si="143"/>
        <v>AP6608</v>
      </c>
      <c r="C529" s="157" t="s">
        <v>1087</v>
      </c>
      <c r="D529" s="157" t="s">
        <v>3155</v>
      </c>
      <c r="E529" s="170">
        <v>1</v>
      </c>
      <c r="F529" s="19"/>
      <c r="G529" s="159">
        <v>39.400000000000006</v>
      </c>
      <c r="H529" s="261" t="e">
        <f t="shared" si="150"/>
        <v>#REF!</v>
      </c>
      <c r="I529" s="261" t="e">
        <f t="shared" si="154"/>
        <v>#REF!</v>
      </c>
      <c r="J529" s="261" t="e">
        <f t="shared" si="151"/>
        <v>#REF!</v>
      </c>
      <c r="K529" s="261" t="e">
        <f t="shared" si="152"/>
        <v>#REF!</v>
      </c>
      <c r="L529" s="261" t="e">
        <f t="shared" si="153"/>
        <v>#REF!</v>
      </c>
      <c r="M529" s="261" t="e">
        <f t="shared" si="153"/>
        <v>#REF!</v>
      </c>
      <c r="N529" s="160">
        <f t="shared" si="144"/>
        <v>0</v>
      </c>
      <c r="O529" s="12"/>
      <c r="P529" s="148" t="s">
        <v>2540</v>
      </c>
      <c r="Q529" s="149" t="str">
        <f t="shared" si="156"/>
        <v>AP6865</v>
      </c>
      <c r="R529" s="150" t="s">
        <v>1092</v>
      </c>
      <c r="S529" s="162" t="s">
        <v>3811</v>
      </c>
      <c r="T529" s="170">
        <v>1</v>
      </c>
      <c r="U529" s="123"/>
      <c r="V529" s="159">
        <v>82.550000000000011</v>
      </c>
      <c r="W529" s="261" t="e">
        <f t="shared" si="145"/>
        <v>#REF!</v>
      </c>
      <c r="X529" s="261" t="e">
        <f t="shared" si="146"/>
        <v>#REF!</v>
      </c>
      <c r="Y529" s="261" t="e">
        <f t="shared" si="147"/>
        <v>#REF!</v>
      </c>
      <c r="Z529" s="261" t="e">
        <f t="shared" si="148"/>
        <v>#REF!</v>
      </c>
      <c r="AA529" s="261" t="e">
        <f t="shared" si="149"/>
        <v>#REF!</v>
      </c>
      <c r="AB529" s="261" t="e">
        <f t="shared" si="149"/>
        <v>#REF!</v>
      </c>
      <c r="AC529" s="160">
        <f t="shared" si="155"/>
        <v>0</v>
      </c>
    </row>
    <row r="530" spans="1:29" s="3" customFormat="1" x14ac:dyDescent="0.25">
      <c r="A530" s="148" t="s">
        <v>2539</v>
      </c>
      <c r="B530" s="156" t="str">
        <f t="shared" si="143"/>
        <v>AP8635</v>
      </c>
      <c r="C530" s="150" t="s">
        <v>1200</v>
      </c>
      <c r="D530" s="157" t="s">
        <v>3156</v>
      </c>
      <c r="E530" s="170">
        <v>1</v>
      </c>
      <c r="F530" s="123"/>
      <c r="G530" s="159">
        <v>63.400000000000006</v>
      </c>
      <c r="H530" s="261" t="e">
        <f t="shared" si="150"/>
        <v>#REF!</v>
      </c>
      <c r="I530" s="261" t="e">
        <f t="shared" si="154"/>
        <v>#REF!</v>
      </c>
      <c r="J530" s="261" t="e">
        <f t="shared" si="151"/>
        <v>#REF!</v>
      </c>
      <c r="K530" s="261" t="e">
        <f t="shared" si="152"/>
        <v>#REF!</v>
      </c>
      <c r="L530" s="261" t="e">
        <f t="shared" si="153"/>
        <v>#REF!</v>
      </c>
      <c r="M530" s="261" t="e">
        <f t="shared" si="153"/>
        <v>#REF!</v>
      </c>
      <c r="N530" s="160">
        <f t="shared" si="144"/>
        <v>0</v>
      </c>
      <c r="O530" s="12"/>
      <c r="P530" s="148" t="s">
        <v>2542</v>
      </c>
      <c r="Q530" s="149" t="str">
        <f t="shared" si="156"/>
        <v>AP7060</v>
      </c>
      <c r="R530" s="150" t="s">
        <v>1103</v>
      </c>
      <c r="S530" s="162" t="s">
        <v>3812</v>
      </c>
      <c r="T530" s="170">
        <v>1</v>
      </c>
      <c r="U530" s="123"/>
      <c r="V530" s="159">
        <v>76.55</v>
      </c>
      <c r="W530" s="261" t="e">
        <f t="shared" si="145"/>
        <v>#REF!</v>
      </c>
      <c r="X530" s="261" t="e">
        <f t="shared" si="146"/>
        <v>#REF!</v>
      </c>
      <c r="Y530" s="261" t="e">
        <f t="shared" si="147"/>
        <v>#REF!</v>
      </c>
      <c r="Z530" s="261" t="e">
        <f t="shared" si="148"/>
        <v>#REF!</v>
      </c>
      <c r="AA530" s="261" t="e">
        <f t="shared" si="149"/>
        <v>#REF!</v>
      </c>
      <c r="AB530" s="261" t="e">
        <f t="shared" si="149"/>
        <v>#REF!</v>
      </c>
      <c r="AC530" s="160">
        <f t="shared" si="155"/>
        <v>0</v>
      </c>
    </row>
    <row r="531" spans="1:29" s="3" customFormat="1" x14ac:dyDescent="0.25">
      <c r="A531" s="148" t="s">
        <v>2541</v>
      </c>
      <c r="B531" s="156" t="str">
        <f t="shared" si="143"/>
        <v>FB1435</v>
      </c>
      <c r="C531" s="150" t="s">
        <v>1321</v>
      </c>
      <c r="D531" s="157" t="s">
        <v>3157</v>
      </c>
      <c r="E531" s="170">
        <v>1</v>
      </c>
      <c r="F531" s="123"/>
      <c r="G531" s="159">
        <v>67.100000000000009</v>
      </c>
      <c r="H531" s="261" t="e">
        <f t="shared" si="150"/>
        <v>#REF!</v>
      </c>
      <c r="I531" s="261" t="e">
        <f t="shared" si="154"/>
        <v>#REF!</v>
      </c>
      <c r="J531" s="261" t="e">
        <f t="shared" si="151"/>
        <v>#REF!</v>
      </c>
      <c r="K531" s="261" t="e">
        <f t="shared" si="152"/>
        <v>#REF!</v>
      </c>
      <c r="L531" s="261" t="e">
        <f t="shared" si="153"/>
        <v>#REF!</v>
      </c>
      <c r="M531" s="261" t="e">
        <f t="shared" si="153"/>
        <v>#REF!</v>
      </c>
      <c r="N531" s="160">
        <f t="shared" si="144"/>
        <v>0</v>
      </c>
      <c r="O531" s="12"/>
      <c r="P531" s="148" t="s">
        <v>2544</v>
      </c>
      <c r="Q531" s="149" t="str">
        <f t="shared" si="156"/>
        <v>AP1779</v>
      </c>
      <c r="R531" s="150" t="s">
        <v>971</v>
      </c>
      <c r="S531" s="162" t="s">
        <v>3813</v>
      </c>
      <c r="T531" s="170">
        <v>1</v>
      </c>
      <c r="U531" s="123"/>
      <c r="V531" s="159">
        <v>133.1</v>
      </c>
      <c r="W531" s="261" t="e">
        <f t="shared" si="145"/>
        <v>#REF!</v>
      </c>
      <c r="X531" s="261" t="e">
        <f t="shared" si="146"/>
        <v>#REF!</v>
      </c>
      <c r="Y531" s="261" t="e">
        <f t="shared" si="147"/>
        <v>#REF!</v>
      </c>
      <c r="Z531" s="261" t="e">
        <f t="shared" si="148"/>
        <v>#REF!</v>
      </c>
      <c r="AA531" s="261" t="e">
        <f t="shared" si="149"/>
        <v>#REF!</v>
      </c>
      <c r="AB531" s="261" t="e">
        <f t="shared" si="149"/>
        <v>#REF!</v>
      </c>
      <c r="AC531" s="160">
        <f t="shared" si="155"/>
        <v>0</v>
      </c>
    </row>
    <row r="532" spans="1:29" s="3" customFormat="1" x14ac:dyDescent="0.25">
      <c r="A532" s="148" t="s">
        <v>2543</v>
      </c>
      <c r="B532" s="156" t="str">
        <f t="shared" si="143"/>
        <v>AP1766</v>
      </c>
      <c r="C532" s="150" t="s">
        <v>969</v>
      </c>
      <c r="D532" s="157" t="s">
        <v>3158</v>
      </c>
      <c r="E532" s="170">
        <v>1</v>
      </c>
      <c r="F532" s="123"/>
      <c r="G532" s="159">
        <v>55.45</v>
      </c>
      <c r="H532" s="261" t="e">
        <f t="shared" si="150"/>
        <v>#REF!</v>
      </c>
      <c r="I532" s="261" t="e">
        <f t="shared" si="154"/>
        <v>#REF!</v>
      </c>
      <c r="J532" s="261" t="e">
        <f t="shared" si="151"/>
        <v>#REF!</v>
      </c>
      <c r="K532" s="261" t="e">
        <f t="shared" si="152"/>
        <v>#REF!</v>
      </c>
      <c r="L532" s="261" t="e">
        <f t="shared" si="153"/>
        <v>#REF!</v>
      </c>
      <c r="M532" s="261" t="e">
        <f t="shared" si="153"/>
        <v>#REF!</v>
      </c>
      <c r="N532" s="160">
        <f t="shared" si="144"/>
        <v>0</v>
      </c>
      <c r="O532" s="12"/>
      <c r="P532" s="148" t="s">
        <v>2546</v>
      </c>
      <c r="Q532" s="149" t="str">
        <f t="shared" si="156"/>
        <v>AP6503</v>
      </c>
      <c r="R532" s="150" t="s">
        <v>1080</v>
      </c>
      <c r="S532" s="162" t="s">
        <v>3814</v>
      </c>
      <c r="T532" s="170">
        <v>1</v>
      </c>
      <c r="U532" s="123"/>
      <c r="V532" s="159">
        <v>64.5</v>
      </c>
      <c r="W532" s="261" t="e">
        <f t="shared" si="145"/>
        <v>#REF!</v>
      </c>
      <c r="X532" s="261" t="e">
        <f t="shared" si="146"/>
        <v>#REF!</v>
      </c>
      <c r="Y532" s="261" t="e">
        <f t="shared" si="147"/>
        <v>#REF!</v>
      </c>
      <c r="Z532" s="261" t="e">
        <f t="shared" si="148"/>
        <v>#REF!</v>
      </c>
      <c r="AA532" s="261" t="e">
        <f t="shared" si="149"/>
        <v>#REF!</v>
      </c>
      <c r="AB532" s="261" t="e">
        <f t="shared" si="149"/>
        <v>#REF!</v>
      </c>
      <c r="AC532" s="160">
        <f t="shared" si="155"/>
        <v>0</v>
      </c>
    </row>
    <row r="533" spans="1:29" s="3" customFormat="1" x14ac:dyDescent="0.25">
      <c r="A533" s="148" t="s">
        <v>2545</v>
      </c>
      <c r="B533" s="156" t="str">
        <f t="shared" si="143"/>
        <v>AP6852</v>
      </c>
      <c r="C533" s="150" t="s">
        <v>1090</v>
      </c>
      <c r="D533" s="157" t="s">
        <v>3159</v>
      </c>
      <c r="E533" s="170">
        <v>1</v>
      </c>
      <c r="F533" s="123"/>
      <c r="G533" s="159">
        <v>66.3</v>
      </c>
      <c r="H533" s="261" t="e">
        <f t="shared" si="150"/>
        <v>#REF!</v>
      </c>
      <c r="I533" s="261" t="e">
        <f t="shared" si="154"/>
        <v>#REF!</v>
      </c>
      <c r="J533" s="261" t="e">
        <f t="shared" si="151"/>
        <v>#REF!</v>
      </c>
      <c r="K533" s="261" t="e">
        <f t="shared" si="152"/>
        <v>#REF!</v>
      </c>
      <c r="L533" s="261" t="e">
        <f t="shared" si="153"/>
        <v>#REF!</v>
      </c>
      <c r="M533" s="261" t="e">
        <f t="shared" si="153"/>
        <v>#REF!</v>
      </c>
      <c r="N533" s="160">
        <f t="shared" si="144"/>
        <v>0</v>
      </c>
      <c r="O533" s="12"/>
      <c r="P533" s="148" t="s">
        <v>2548</v>
      </c>
      <c r="Q533" s="149" t="str">
        <f t="shared" si="156"/>
        <v>AP6863</v>
      </c>
      <c r="R533" s="150" t="s">
        <v>1091</v>
      </c>
      <c r="S533" s="162" t="s">
        <v>3815</v>
      </c>
      <c r="T533" s="170">
        <v>1</v>
      </c>
      <c r="U533" s="123"/>
      <c r="V533" s="159">
        <v>64.25</v>
      </c>
      <c r="W533" s="261" t="e">
        <f t="shared" si="145"/>
        <v>#REF!</v>
      </c>
      <c r="X533" s="261" t="e">
        <f t="shared" si="146"/>
        <v>#REF!</v>
      </c>
      <c r="Y533" s="261" t="e">
        <f t="shared" si="147"/>
        <v>#REF!</v>
      </c>
      <c r="Z533" s="261" t="e">
        <f t="shared" si="148"/>
        <v>#REF!</v>
      </c>
      <c r="AA533" s="261" t="e">
        <f t="shared" si="149"/>
        <v>#REF!</v>
      </c>
      <c r="AB533" s="261" t="e">
        <f t="shared" si="149"/>
        <v>#REF!</v>
      </c>
      <c r="AC533" s="160">
        <f t="shared" si="155"/>
        <v>0</v>
      </c>
    </row>
    <row r="534" spans="1:29" s="3" customFormat="1" x14ac:dyDescent="0.25">
      <c r="A534" s="148" t="s">
        <v>2547</v>
      </c>
      <c r="B534" s="156" t="str">
        <f t="shared" si="143"/>
        <v>AP7090</v>
      </c>
      <c r="C534" s="150" t="s">
        <v>1106</v>
      </c>
      <c r="D534" s="157" t="s">
        <v>3160</v>
      </c>
      <c r="E534" s="170">
        <v>1</v>
      </c>
      <c r="F534" s="123"/>
      <c r="G534" s="159">
        <v>68.55</v>
      </c>
      <c r="H534" s="261" t="e">
        <f t="shared" si="150"/>
        <v>#REF!</v>
      </c>
      <c r="I534" s="261" t="e">
        <f t="shared" si="154"/>
        <v>#REF!</v>
      </c>
      <c r="J534" s="261" t="e">
        <f t="shared" si="151"/>
        <v>#REF!</v>
      </c>
      <c r="K534" s="261" t="e">
        <f t="shared" si="152"/>
        <v>#REF!</v>
      </c>
      <c r="L534" s="261" t="e">
        <f t="shared" si="153"/>
        <v>#REF!</v>
      </c>
      <c r="M534" s="261" t="e">
        <f t="shared" si="153"/>
        <v>#REF!</v>
      </c>
      <c r="N534" s="160">
        <f t="shared" si="144"/>
        <v>0</v>
      </c>
      <c r="O534" s="12"/>
      <c r="P534" s="148" t="s">
        <v>2550</v>
      </c>
      <c r="Q534" s="149" t="str">
        <f t="shared" si="156"/>
        <v>AP7197</v>
      </c>
      <c r="R534" s="150" t="s">
        <v>1117</v>
      </c>
      <c r="S534" s="162" t="s">
        <v>3816</v>
      </c>
      <c r="T534" s="170">
        <v>1</v>
      </c>
      <c r="U534" s="123"/>
      <c r="V534" s="159">
        <v>96.2</v>
      </c>
      <c r="W534" s="261" t="e">
        <f t="shared" si="145"/>
        <v>#REF!</v>
      </c>
      <c r="X534" s="261" t="e">
        <f t="shared" si="146"/>
        <v>#REF!</v>
      </c>
      <c r="Y534" s="261" t="e">
        <f t="shared" si="147"/>
        <v>#REF!</v>
      </c>
      <c r="Z534" s="261" t="e">
        <f t="shared" si="148"/>
        <v>#REF!</v>
      </c>
      <c r="AA534" s="261" t="e">
        <f t="shared" si="149"/>
        <v>#REF!</v>
      </c>
      <c r="AB534" s="261" t="e">
        <f t="shared" si="149"/>
        <v>#REF!</v>
      </c>
      <c r="AC534" s="160">
        <f t="shared" si="155"/>
        <v>0</v>
      </c>
    </row>
    <row r="535" spans="1:29" s="3" customFormat="1" x14ac:dyDescent="0.25">
      <c r="A535" s="148" t="s">
        <v>2549</v>
      </c>
      <c r="B535" s="156" t="str">
        <f t="shared" si="143"/>
        <v>AP4577</v>
      </c>
      <c r="C535" s="150" t="s">
        <v>998</v>
      </c>
      <c r="D535" s="157" t="s">
        <v>3161</v>
      </c>
      <c r="E535" s="170">
        <v>1</v>
      </c>
      <c r="F535" s="123"/>
      <c r="G535" s="159">
        <v>40.85</v>
      </c>
      <c r="H535" s="261" t="e">
        <f t="shared" si="150"/>
        <v>#REF!</v>
      </c>
      <c r="I535" s="261" t="e">
        <f t="shared" si="154"/>
        <v>#REF!</v>
      </c>
      <c r="J535" s="261" t="e">
        <f t="shared" si="151"/>
        <v>#REF!</v>
      </c>
      <c r="K535" s="261" t="e">
        <f t="shared" si="152"/>
        <v>#REF!</v>
      </c>
      <c r="L535" s="261" t="e">
        <f t="shared" si="153"/>
        <v>#REF!</v>
      </c>
      <c r="M535" s="261" t="e">
        <f t="shared" si="153"/>
        <v>#REF!</v>
      </c>
      <c r="N535" s="160">
        <f t="shared" si="144"/>
        <v>0</v>
      </c>
      <c r="O535" s="12"/>
      <c r="P535" s="169" t="s">
        <v>2148</v>
      </c>
      <c r="Q535" s="149"/>
      <c r="R535" s="157"/>
      <c r="S535" s="162"/>
      <c r="T535" s="172"/>
      <c r="U535" s="19"/>
      <c r="V535" s="159"/>
      <c r="W535" s="261" t="e">
        <f t="shared" si="145"/>
        <v>#REF!</v>
      </c>
      <c r="X535" s="261" t="e">
        <f t="shared" si="146"/>
        <v>#REF!</v>
      </c>
      <c r="Y535" s="261" t="e">
        <f t="shared" si="147"/>
        <v>#REF!</v>
      </c>
      <c r="Z535" s="261" t="e">
        <f t="shared" si="148"/>
        <v>#REF!</v>
      </c>
      <c r="AA535" s="261" t="e">
        <f t="shared" si="149"/>
        <v>#REF!</v>
      </c>
      <c r="AB535" s="261" t="e">
        <f t="shared" si="149"/>
        <v>#REF!</v>
      </c>
      <c r="AC535" s="173"/>
    </row>
    <row r="536" spans="1:29" s="3" customFormat="1" ht="13.8" x14ac:dyDescent="0.25">
      <c r="A536" s="148" t="s">
        <v>2551</v>
      </c>
      <c r="B536" s="156" t="str">
        <f t="shared" si="143"/>
        <v>AP4860</v>
      </c>
      <c r="C536" s="150" t="s">
        <v>1011</v>
      </c>
      <c r="D536" s="157" t="s">
        <v>3162</v>
      </c>
      <c r="E536" s="170">
        <v>1</v>
      </c>
      <c r="F536" s="123"/>
      <c r="G536" s="159">
        <v>124.80000000000001</v>
      </c>
      <c r="H536" s="261" t="e">
        <f t="shared" si="150"/>
        <v>#REF!</v>
      </c>
      <c r="I536" s="261" t="e">
        <f t="shared" si="154"/>
        <v>#REF!</v>
      </c>
      <c r="J536" s="261" t="e">
        <f t="shared" si="151"/>
        <v>#REF!</v>
      </c>
      <c r="K536" s="261" t="e">
        <f t="shared" si="152"/>
        <v>#REF!</v>
      </c>
      <c r="L536" s="261" t="e">
        <f t="shared" si="153"/>
        <v>#REF!</v>
      </c>
      <c r="M536" s="261" t="e">
        <f t="shared" si="153"/>
        <v>#REF!</v>
      </c>
      <c r="N536" s="160">
        <f t="shared" si="144"/>
        <v>0</v>
      </c>
      <c r="O536" s="12"/>
      <c r="P536" s="216" t="s">
        <v>1981</v>
      </c>
      <c r="Q536" s="226"/>
      <c r="R536" s="217"/>
      <c r="S536" s="227"/>
      <c r="T536" s="227"/>
      <c r="U536" s="219"/>
      <c r="V536" s="220"/>
      <c r="W536" s="261" t="e">
        <f t="shared" si="145"/>
        <v>#REF!</v>
      </c>
      <c r="X536" s="261" t="e">
        <f t="shared" si="146"/>
        <v>#REF!</v>
      </c>
      <c r="Y536" s="261" t="e">
        <f t="shared" si="147"/>
        <v>#REF!</v>
      </c>
      <c r="Z536" s="261" t="e">
        <f t="shared" si="148"/>
        <v>#REF!</v>
      </c>
      <c r="AA536" s="261" t="e">
        <f t="shared" si="149"/>
        <v>#REF!</v>
      </c>
      <c r="AB536" s="261" t="e">
        <f t="shared" si="149"/>
        <v>#REF!</v>
      </c>
      <c r="AC536" s="229"/>
    </row>
    <row r="537" spans="1:29" s="3" customFormat="1" x14ac:dyDescent="0.25">
      <c r="A537" s="148" t="s">
        <v>2552</v>
      </c>
      <c r="B537" s="156" t="str">
        <f t="shared" si="143"/>
        <v>AP6269</v>
      </c>
      <c r="C537" s="150" t="s">
        <v>1068</v>
      </c>
      <c r="D537" s="157" t="s">
        <v>3163</v>
      </c>
      <c r="E537" s="170">
        <v>1</v>
      </c>
      <c r="F537" s="123"/>
      <c r="G537" s="159">
        <v>46.85</v>
      </c>
      <c r="H537" s="261" t="e">
        <f t="shared" si="150"/>
        <v>#REF!</v>
      </c>
      <c r="I537" s="261" t="e">
        <f t="shared" si="154"/>
        <v>#REF!</v>
      </c>
      <c r="J537" s="261" t="e">
        <f t="shared" si="151"/>
        <v>#REF!</v>
      </c>
      <c r="K537" s="261" t="e">
        <f t="shared" si="152"/>
        <v>#REF!</v>
      </c>
      <c r="L537" s="261" t="e">
        <f t="shared" si="153"/>
        <v>#REF!</v>
      </c>
      <c r="M537" s="261" t="e">
        <f t="shared" si="153"/>
        <v>#REF!</v>
      </c>
      <c r="N537" s="160">
        <f t="shared" si="144"/>
        <v>0</v>
      </c>
      <c r="O537" s="12"/>
      <c r="P537" s="169" t="s">
        <v>2554</v>
      </c>
      <c r="Q537" s="149" t="str">
        <f t="shared" si="156"/>
        <v>AP5944</v>
      </c>
      <c r="R537" s="157" t="s">
        <v>576</v>
      </c>
      <c r="S537" s="162" t="s">
        <v>3817</v>
      </c>
      <c r="T537" s="172">
        <v>1</v>
      </c>
      <c r="U537" s="19"/>
      <c r="V537" s="159">
        <v>45.150000000000006</v>
      </c>
      <c r="W537" s="261" t="e">
        <f t="shared" si="145"/>
        <v>#REF!</v>
      </c>
      <c r="X537" s="261" t="e">
        <f t="shared" si="146"/>
        <v>#REF!</v>
      </c>
      <c r="Y537" s="261" t="e">
        <f t="shared" si="147"/>
        <v>#REF!</v>
      </c>
      <c r="Z537" s="261" t="e">
        <f t="shared" si="148"/>
        <v>#REF!</v>
      </c>
      <c r="AA537" s="261" t="e">
        <f t="shared" si="149"/>
        <v>#REF!</v>
      </c>
      <c r="AB537" s="261" t="e">
        <f t="shared" si="149"/>
        <v>#REF!</v>
      </c>
      <c r="AC537" s="173">
        <f t="shared" ref="AC537:AC559" si="157">U537*V537</f>
        <v>0</v>
      </c>
    </row>
    <row r="538" spans="1:29" s="3" customFormat="1" x14ac:dyDescent="0.25">
      <c r="A538" s="171" t="s">
        <v>2553</v>
      </c>
      <c r="B538" s="156" t="str">
        <f t="shared" si="143"/>
        <v>AP4503</v>
      </c>
      <c r="C538" s="157" t="s">
        <v>990</v>
      </c>
      <c r="D538" s="157" t="s">
        <v>3164</v>
      </c>
      <c r="E538" s="170">
        <v>1</v>
      </c>
      <c r="F538" s="19"/>
      <c r="G538" s="159">
        <v>64.75</v>
      </c>
      <c r="H538" s="261" t="e">
        <f t="shared" si="150"/>
        <v>#REF!</v>
      </c>
      <c r="I538" s="261" t="e">
        <f t="shared" si="154"/>
        <v>#REF!</v>
      </c>
      <c r="J538" s="261" t="e">
        <f t="shared" si="151"/>
        <v>#REF!</v>
      </c>
      <c r="K538" s="261" t="e">
        <f t="shared" si="152"/>
        <v>#REF!</v>
      </c>
      <c r="L538" s="261" t="e">
        <f t="shared" si="153"/>
        <v>#REF!</v>
      </c>
      <c r="M538" s="261" t="e">
        <f t="shared" si="153"/>
        <v>#REF!</v>
      </c>
      <c r="N538" s="160">
        <f t="shared" si="144"/>
        <v>0</v>
      </c>
      <c r="O538" s="12"/>
      <c r="P538" s="169" t="s">
        <v>2556</v>
      </c>
      <c r="Q538" s="149" t="str">
        <f t="shared" si="156"/>
        <v>AP5949</v>
      </c>
      <c r="R538" s="157" t="s">
        <v>451</v>
      </c>
      <c r="S538" s="162" t="s">
        <v>3818</v>
      </c>
      <c r="T538" s="172">
        <v>1</v>
      </c>
      <c r="U538" s="19"/>
      <c r="V538" s="159">
        <v>89.7</v>
      </c>
      <c r="W538" s="261" t="e">
        <f t="shared" si="145"/>
        <v>#REF!</v>
      </c>
      <c r="X538" s="261" t="e">
        <f t="shared" si="146"/>
        <v>#REF!</v>
      </c>
      <c r="Y538" s="261" t="e">
        <f t="shared" si="147"/>
        <v>#REF!</v>
      </c>
      <c r="Z538" s="261" t="e">
        <f t="shared" si="148"/>
        <v>#REF!</v>
      </c>
      <c r="AA538" s="261" t="e">
        <f t="shared" si="149"/>
        <v>#REF!</v>
      </c>
      <c r="AB538" s="261" t="e">
        <f t="shared" si="149"/>
        <v>#REF!</v>
      </c>
      <c r="AC538" s="173">
        <f t="shared" si="157"/>
        <v>0</v>
      </c>
    </row>
    <row r="539" spans="1:29" s="3" customFormat="1" x14ac:dyDescent="0.25">
      <c r="A539" s="171" t="s">
        <v>2555</v>
      </c>
      <c r="B539" s="156" t="str">
        <f t="shared" si="143"/>
        <v>AP7605</v>
      </c>
      <c r="C539" s="157" t="s">
        <v>1150</v>
      </c>
      <c r="D539" s="157" t="s">
        <v>3165</v>
      </c>
      <c r="E539" s="170">
        <v>1</v>
      </c>
      <c r="F539" s="19"/>
      <c r="G539" s="159">
        <v>135.1</v>
      </c>
      <c r="H539" s="261" t="e">
        <f t="shared" si="150"/>
        <v>#REF!</v>
      </c>
      <c r="I539" s="261" t="e">
        <f t="shared" si="154"/>
        <v>#REF!</v>
      </c>
      <c r="J539" s="261" t="e">
        <f t="shared" si="151"/>
        <v>#REF!</v>
      </c>
      <c r="K539" s="261" t="e">
        <f t="shared" si="152"/>
        <v>#REF!</v>
      </c>
      <c r="L539" s="261" t="e">
        <f t="shared" si="153"/>
        <v>#REF!</v>
      </c>
      <c r="M539" s="261" t="e">
        <f t="shared" si="153"/>
        <v>#REF!</v>
      </c>
      <c r="N539" s="160">
        <f t="shared" si="144"/>
        <v>0</v>
      </c>
      <c r="O539" s="12"/>
      <c r="P539" s="169" t="s">
        <v>2558</v>
      </c>
      <c r="Q539" s="149" t="str">
        <f t="shared" si="156"/>
        <v>AP6538</v>
      </c>
      <c r="R539" s="157" t="s">
        <v>452</v>
      </c>
      <c r="S539" s="162" t="s">
        <v>3819</v>
      </c>
      <c r="T539" s="172">
        <v>1</v>
      </c>
      <c r="U539" s="19"/>
      <c r="V539" s="159">
        <v>42.75</v>
      </c>
      <c r="W539" s="261" t="e">
        <f t="shared" si="145"/>
        <v>#REF!</v>
      </c>
      <c r="X539" s="261" t="e">
        <f t="shared" si="146"/>
        <v>#REF!</v>
      </c>
      <c r="Y539" s="261" t="e">
        <f t="shared" si="147"/>
        <v>#REF!</v>
      </c>
      <c r="Z539" s="261" t="e">
        <f t="shared" si="148"/>
        <v>#REF!</v>
      </c>
      <c r="AA539" s="261" t="e">
        <f t="shared" si="149"/>
        <v>#REF!</v>
      </c>
      <c r="AB539" s="261" t="e">
        <f t="shared" si="149"/>
        <v>#REF!</v>
      </c>
      <c r="AC539" s="173">
        <f t="shared" si="157"/>
        <v>0</v>
      </c>
    </row>
    <row r="540" spans="1:29" s="3" customFormat="1" x14ac:dyDescent="0.25">
      <c r="A540" s="171" t="s">
        <v>2557</v>
      </c>
      <c r="B540" s="156" t="str">
        <f t="shared" si="143"/>
        <v>AP7586</v>
      </c>
      <c r="C540" s="157" t="s">
        <v>1148</v>
      </c>
      <c r="D540" s="157" t="s">
        <v>3166</v>
      </c>
      <c r="E540" s="170">
        <v>1</v>
      </c>
      <c r="F540" s="19"/>
      <c r="G540" s="159">
        <v>105</v>
      </c>
      <c r="H540" s="261" t="e">
        <f t="shared" si="150"/>
        <v>#REF!</v>
      </c>
      <c r="I540" s="261" t="e">
        <f t="shared" si="154"/>
        <v>#REF!</v>
      </c>
      <c r="J540" s="261" t="e">
        <f t="shared" si="151"/>
        <v>#REF!</v>
      </c>
      <c r="K540" s="261" t="e">
        <f t="shared" si="152"/>
        <v>#REF!</v>
      </c>
      <c r="L540" s="261" t="e">
        <f t="shared" si="153"/>
        <v>#REF!</v>
      </c>
      <c r="M540" s="261" t="e">
        <f t="shared" si="153"/>
        <v>#REF!</v>
      </c>
      <c r="N540" s="160">
        <f t="shared" si="144"/>
        <v>0</v>
      </c>
      <c r="O540" s="12"/>
      <c r="P540" s="169" t="s">
        <v>453</v>
      </c>
      <c r="Q540" s="149" t="str">
        <f t="shared" si="156"/>
        <v>AP5088</v>
      </c>
      <c r="R540" s="157" t="s">
        <v>454</v>
      </c>
      <c r="S540" s="162" t="s">
        <v>3820</v>
      </c>
      <c r="T540" s="172">
        <v>2</v>
      </c>
      <c r="U540" s="19"/>
      <c r="V540" s="159">
        <v>48.25</v>
      </c>
      <c r="W540" s="261" t="e">
        <f t="shared" si="145"/>
        <v>#REF!</v>
      </c>
      <c r="X540" s="261" t="e">
        <f t="shared" si="146"/>
        <v>#REF!</v>
      </c>
      <c r="Y540" s="261" t="e">
        <f t="shared" si="147"/>
        <v>#REF!</v>
      </c>
      <c r="Z540" s="261" t="e">
        <f t="shared" si="148"/>
        <v>#REF!</v>
      </c>
      <c r="AA540" s="261" t="e">
        <f t="shared" si="149"/>
        <v>#REF!</v>
      </c>
      <c r="AB540" s="261" t="e">
        <f t="shared" si="149"/>
        <v>#REF!</v>
      </c>
      <c r="AC540" s="173">
        <f t="shared" si="157"/>
        <v>0</v>
      </c>
    </row>
    <row r="541" spans="1:29" s="3" customFormat="1" x14ac:dyDescent="0.25">
      <c r="A541" s="148" t="s">
        <v>2559</v>
      </c>
      <c r="B541" s="156" t="str">
        <f t="shared" si="143"/>
        <v>AP5935</v>
      </c>
      <c r="C541" s="150" t="s">
        <v>1045</v>
      </c>
      <c r="D541" s="157" t="s">
        <v>3167</v>
      </c>
      <c r="E541" s="170">
        <v>1</v>
      </c>
      <c r="F541" s="123"/>
      <c r="G541" s="159">
        <v>59.45</v>
      </c>
      <c r="H541" s="261" t="e">
        <f t="shared" si="150"/>
        <v>#REF!</v>
      </c>
      <c r="I541" s="261" t="e">
        <f t="shared" si="154"/>
        <v>#REF!</v>
      </c>
      <c r="J541" s="261" t="e">
        <f t="shared" si="151"/>
        <v>#REF!</v>
      </c>
      <c r="K541" s="261" t="e">
        <f t="shared" si="152"/>
        <v>#REF!</v>
      </c>
      <c r="L541" s="261" t="e">
        <f t="shared" si="153"/>
        <v>#REF!</v>
      </c>
      <c r="M541" s="261" t="e">
        <f t="shared" si="153"/>
        <v>#REF!</v>
      </c>
      <c r="N541" s="160">
        <f t="shared" si="144"/>
        <v>0</v>
      </c>
      <c r="O541" s="12"/>
      <c r="P541" s="169" t="s">
        <v>472</v>
      </c>
      <c r="Q541" s="149" t="str">
        <f t="shared" si="156"/>
        <v>AP5087</v>
      </c>
      <c r="R541" s="157" t="s">
        <v>473</v>
      </c>
      <c r="S541" s="162" t="s">
        <v>3821</v>
      </c>
      <c r="T541" s="172">
        <v>6</v>
      </c>
      <c r="U541" s="19"/>
      <c r="V541" s="159">
        <v>40.900000000000006</v>
      </c>
      <c r="W541" s="261" t="e">
        <f t="shared" si="145"/>
        <v>#REF!</v>
      </c>
      <c r="X541" s="261" t="e">
        <f t="shared" si="146"/>
        <v>#REF!</v>
      </c>
      <c r="Y541" s="261" t="e">
        <f t="shared" si="147"/>
        <v>#REF!</v>
      </c>
      <c r="Z541" s="261" t="e">
        <f t="shared" si="148"/>
        <v>#REF!</v>
      </c>
      <c r="AA541" s="261" t="e">
        <f t="shared" si="149"/>
        <v>#REF!</v>
      </c>
      <c r="AB541" s="261" t="e">
        <f t="shared" si="149"/>
        <v>#REF!</v>
      </c>
      <c r="AC541" s="173">
        <f t="shared" si="157"/>
        <v>0</v>
      </c>
    </row>
    <row r="542" spans="1:29" s="3" customFormat="1" x14ac:dyDescent="0.25">
      <c r="A542" s="171" t="s">
        <v>2560</v>
      </c>
      <c r="B542" s="156" t="str">
        <f t="shared" si="143"/>
        <v>AP7154</v>
      </c>
      <c r="C542" s="157" t="s">
        <v>1112</v>
      </c>
      <c r="D542" s="157" t="s">
        <v>3168</v>
      </c>
      <c r="E542" s="170">
        <v>1</v>
      </c>
      <c r="F542" s="19"/>
      <c r="G542" s="159">
        <v>35.4</v>
      </c>
      <c r="H542" s="261" t="e">
        <f t="shared" si="150"/>
        <v>#REF!</v>
      </c>
      <c r="I542" s="261" t="e">
        <f t="shared" si="154"/>
        <v>#REF!</v>
      </c>
      <c r="J542" s="261" t="e">
        <f t="shared" si="151"/>
        <v>#REF!</v>
      </c>
      <c r="K542" s="261" t="e">
        <f t="shared" si="152"/>
        <v>#REF!</v>
      </c>
      <c r="L542" s="261" t="e">
        <f t="shared" si="153"/>
        <v>#REF!</v>
      </c>
      <c r="M542" s="261" t="e">
        <f t="shared" si="153"/>
        <v>#REF!</v>
      </c>
      <c r="N542" s="160">
        <f t="shared" si="144"/>
        <v>0</v>
      </c>
      <c r="O542" s="12"/>
      <c r="P542" s="169" t="s">
        <v>582</v>
      </c>
      <c r="Q542" s="149" t="str">
        <f t="shared" si="156"/>
        <v>AP5082</v>
      </c>
      <c r="R542" s="157" t="s">
        <v>583</v>
      </c>
      <c r="S542" s="162" t="s">
        <v>3822</v>
      </c>
      <c r="T542" s="172">
        <v>6</v>
      </c>
      <c r="U542" s="19"/>
      <c r="V542" s="159">
        <v>10.5</v>
      </c>
      <c r="W542" s="261" t="e">
        <f t="shared" si="145"/>
        <v>#REF!</v>
      </c>
      <c r="X542" s="261" t="e">
        <f t="shared" si="146"/>
        <v>#REF!</v>
      </c>
      <c r="Y542" s="261" t="e">
        <f t="shared" si="147"/>
        <v>#REF!</v>
      </c>
      <c r="Z542" s="261" t="e">
        <f t="shared" si="148"/>
        <v>#REF!</v>
      </c>
      <c r="AA542" s="261" t="e">
        <f t="shared" si="149"/>
        <v>#REF!</v>
      </c>
      <c r="AB542" s="261" t="e">
        <f t="shared" si="149"/>
        <v>#REF!</v>
      </c>
      <c r="AC542" s="173">
        <f t="shared" si="157"/>
        <v>0</v>
      </c>
    </row>
    <row r="543" spans="1:29" s="3" customFormat="1" x14ac:dyDescent="0.25">
      <c r="A543" s="171" t="s">
        <v>2561</v>
      </c>
      <c r="B543" s="156" t="str">
        <f t="shared" si="143"/>
        <v>AP4682</v>
      </c>
      <c r="C543" s="157" t="s">
        <v>1005</v>
      </c>
      <c r="D543" s="157" t="s">
        <v>3169</v>
      </c>
      <c r="E543" s="170">
        <v>1</v>
      </c>
      <c r="F543" s="19"/>
      <c r="G543" s="159">
        <v>31.700000000000003</v>
      </c>
      <c r="H543" s="261" t="e">
        <f t="shared" si="150"/>
        <v>#REF!</v>
      </c>
      <c r="I543" s="261" t="e">
        <f t="shared" si="154"/>
        <v>#REF!</v>
      </c>
      <c r="J543" s="261" t="e">
        <f t="shared" si="151"/>
        <v>#REF!</v>
      </c>
      <c r="K543" s="261" t="e">
        <f t="shared" si="152"/>
        <v>#REF!</v>
      </c>
      <c r="L543" s="261" t="e">
        <f t="shared" si="153"/>
        <v>#REF!</v>
      </c>
      <c r="M543" s="261" t="e">
        <f t="shared" si="153"/>
        <v>#REF!</v>
      </c>
      <c r="N543" s="160">
        <f t="shared" si="144"/>
        <v>0</v>
      </c>
      <c r="O543" s="12"/>
      <c r="P543" s="169" t="s">
        <v>584</v>
      </c>
      <c r="Q543" s="149" t="str">
        <f t="shared" si="156"/>
        <v>AP5081</v>
      </c>
      <c r="R543" s="157" t="s">
        <v>393</v>
      </c>
      <c r="S543" s="162" t="s">
        <v>3823</v>
      </c>
      <c r="T543" s="172">
        <v>6</v>
      </c>
      <c r="U543" s="19"/>
      <c r="V543" s="159">
        <v>9.75</v>
      </c>
      <c r="W543" s="261" t="e">
        <f t="shared" si="145"/>
        <v>#REF!</v>
      </c>
      <c r="X543" s="261" t="e">
        <f t="shared" si="146"/>
        <v>#REF!</v>
      </c>
      <c r="Y543" s="261" t="e">
        <f t="shared" si="147"/>
        <v>#REF!</v>
      </c>
      <c r="Z543" s="261" t="e">
        <f t="shared" si="148"/>
        <v>#REF!</v>
      </c>
      <c r="AA543" s="261" t="e">
        <f t="shared" si="149"/>
        <v>#REF!</v>
      </c>
      <c r="AB543" s="261" t="e">
        <f t="shared" si="149"/>
        <v>#REF!</v>
      </c>
      <c r="AC543" s="173">
        <f t="shared" si="157"/>
        <v>0</v>
      </c>
    </row>
    <row r="544" spans="1:29" s="3" customFormat="1" x14ac:dyDescent="0.25">
      <c r="A544" s="148" t="s">
        <v>2562</v>
      </c>
      <c r="B544" s="156" t="str">
        <f t="shared" si="143"/>
        <v>AP6308</v>
      </c>
      <c r="C544" s="150" t="s">
        <v>1072</v>
      </c>
      <c r="D544" s="157" t="s">
        <v>3170</v>
      </c>
      <c r="E544" s="170">
        <v>1</v>
      </c>
      <c r="F544" s="123"/>
      <c r="G544" s="159">
        <v>89.600000000000009</v>
      </c>
      <c r="H544" s="261" t="e">
        <f t="shared" si="150"/>
        <v>#REF!</v>
      </c>
      <c r="I544" s="261" t="e">
        <f t="shared" si="154"/>
        <v>#REF!</v>
      </c>
      <c r="J544" s="261" t="e">
        <f t="shared" si="151"/>
        <v>#REF!</v>
      </c>
      <c r="K544" s="261" t="e">
        <f t="shared" si="152"/>
        <v>#REF!</v>
      </c>
      <c r="L544" s="261" t="e">
        <f t="shared" si="153"/>
        <v>#REF!</v>
      </c>
      <c r="M544" s="261" t="e">
        <f t="shared" si="153"/>
        <v>#REF!</v>
      </c>
      <c r="N544" s="160">
        <f t="shared" si="144"/>
        <v>0</v>
      </c>
      <c r="O544" s="12"/>
      <c r="P544" s="169" t="s">
        <v>578</v>
      </c>
      <c r="Q544" s="149" t="str">
        <f t="shared" si="156"/>
        <v>AP7379</v>
      </c>
      <c r="R544" s="157" t="s">
        <v>402</v>
      </c>
      <c r="S544" s="162" t="s">
        <v>3824</v>
      </c>
      <c r="T544" s="172">
        <v>6</v>
      </c>
      <c r="U544" s="19"/>
      <c r="V544" s="159">
        <v>19.900000000000002</v>
      </c>
      <c r="W544" s="261" t="e">
        <f t="shared" si="145"/>
        <v>#REF!</v>
      </c>
      <c r="X544" s="261" t="e">
        <f t="shared" si="146"/>
        <v>#REF!</v>
      </c>
      <c r="Y544" s="261" t="e">
        <f t="shared" si="147"/>
        <v>#REF!</v>
      </c>
      <c r="Z544" s="261" t="e">
        <f t="shared" si="148"/>
        <v>#REF!</v>
      </c>
      <c r="AA544" s="261" t="e">
        <f t="shared" si="149"/>
        <v>#REF!</v>
      </c>
      <c r="AB544" s="261" t="e">
        <f t="shared" si="149"/>
        <v>#REF!</v>
      </c>
      <c r="AC544" s="173">
        <f t="shared" si="157"/>
        <v>0</v>
      </c>
    </row>
    <row r="545" spans="1:29" s="3" customFormat="1" x14ac:dyDescent="0.25">
      <c r="A545" s="171" t="s">
        <v>2563</v>
      </c>
      <c r="B545" s="156" t="str">
        <f t="shared" si="143"/>
        <v>AP7413</v>
      </c>
      <c r="C545" s="157" t="s">
        <v>1134</v>
      </c>
      <c r="D545" s="157" t="s">
        <v>3171</v>
      </c>
      <c r="E545" s="170">
        <v>1</v>
      </c>
      <c r="F545" s="19"/>
      <c r="G545" s="159">
        <v>31.150000000000002</v>
      </c>
      <c r="H545" s="261" t="e">
        <f t="shared" si="150"/>
        <v>#REF!</v>
      </c>
      <c r="I545" s="261" t="e">
        <f t="shared" si="154"/>
        <v>#REF!</v>
      </c>
      <c r="J545" s="261" t="e">
        <f t="shared" si="151"/>
        <v>#REF!</v>
      </c>
      <c r="K545" s="261" t="e">
        <f t="shared" si="152"/>
        <v>#REF!</v>
      </c>
      <c r="L545" s="261" t="e">
        <f t="shared" si="153"/>
        <v>#REF!</v>
      </c>
      <c r="M545" s="261" t="e">
        <f t="shared" si="153"/>
        <v>#REF!</v>
      </c>
      <c r="N545" s="160">
        <f t="shared" si="144"/>
        <v>0</v>
      </c>
      <c r="O545" s="12"/>
      <c r="P545" s="169" t="s">
        <v>455</v>
      </c>
      <c r="Q545" s="149" t="str">
        <f t="shared" si="156"/>
        <v>AP4997</v>
      </c>
      <c r="R545" s="157" t="s">
        <v>456</v>
      </c>
      <c r="S545" s="162" t="s">
        <v>3825</v>
      </c>
      <c r="T545" s="172">
        <v>12</v>
      </c>
      <c r="U545" s="19"/>
      <c r="V545" s="159">
        <v>32.700000000000003</v>
      </c>
      <c r="W545" s="261" t="e">
        <f t="shared" si="145"/>
        <v>#REF!</v>
      </c>
      <c r="X545" s="261" t="e">
        <f t="shared" si="146"/>
        <v>#REF!</v>
      </c>
      <c r="Y545" s="261" t="e">
        <f t="shared" si="147"/>
        <v>#REF!</v>
      </c>
      <c r="Z545" s="261" t="e">
        <f t="shared" si="148"/>
        <v>#REF!</v>
      </c>
      <c r="AA545" s="261" t="e">
        <f t="shared" si="149"/>
        <v>#REF!</v>
      </c>
      <c r="AB545" s="261" t="e">
        <f t="shared" si="149"/>
        <v>#REF!</v>
      </c>
      <c r="AC545" s="173">
        <f t="shared" si="157"/>
        <v>0</v>
      </c>
    </row>
    <row r="546" spans="1:29" s="3" customFormat="1" x14ac:dyDescent="0.25">
      <c r="A546" s="148" t="s">
        <v>2564</v>
      </c>
      <c r="B546" s="156" t="str">
        <f t="shared" si="143"/>
        <v>AP7092</v>
      </c>
      <c r="C546" s="150" t="s">
        <v>1107</v>
      </c>
      <c r="D546" s="157" t="s">
        <v>3172</v>
      </c>
      <c r="E546" s="170">
        <v>1</v>
      </c>
      <c r="F546" s="123"/>
      <c r="G546" s="159">
        <v>50</v>
      </c>
      <c r="H546" s="261" t="e">
        <f t="shared" si="150"/>
        <v>#REF!</v>
      </c>
      <c r="I546" s="261" t="e">
        <f t="shared" si="154"/>
        <v>#REF!</v>
      </c>
      <c r="J546" s="261" t="e">
        <f t="shared" si="151"/>
        <v>#REF!</v>
      </c>
      <c r="K546" s="261" t="e">
        <f t="shared" si="152"/>
        <v>#REF!</v>
      </c>
      <c r="L546" s="261" t="e">
        <f t="shared" si="153"/>
        <v>#REF!</v>
      </c>
      <c r="M546" s="261" t="e">
        <f t="shared" si="153"/>
        <v>#REF!</v>
      </c>
      <c r="N546" s="160">
        <f t="shared" si="144"/>
        <v>0</v>
      </c>
      <c r="O546" s="12"/>
      <c r="P546" s="169" t="s">
        <v>2567</v>
      </c>
      <c r="Q546" s="149" t="str">
        <f t="shared" si="156"/>
        <v>AP6738</v>
      </c>
      <c r="R546" s="157" t="s">
        <v>457</v>
      </c>
      <c r="S546" s="162" t="s">
        <v>3826</v>
      </c>
      <c r="T546" s="172">
        <v>1</v>
      </c>
      <c r="U546" s="19"/>
      <c r="V546" s="159">
        <v>73.150000000000006</v>
      </c>
      <c r="W546" s="261" t="e">
        <f t="shared" si="145"/>
        <v>#REF!</v>
      </c>
      <c r="X546" s="261" t="e">
        <f t="shared" si="146"/>
        <v>#REF!</v>
      </c>
      <c r="Y546" s="261" t="e">
        <f t="shared" si="147"/>
        <v>#REF!</v>
      </c>
      <c r="Z546" s="261" t="e">
        <f t="shared" si="148"/>
        <v>#REF!</v>
      </c>
      <c r="AA546" s="261" t="e">
        <f t="shared" si="149"/>
        <v>#REF!</v>
      </c>
      <c r="AB546" s="261" t="e">
        <f t="shared" si="149"/>
        <v>#REF!</v>
      </c>
      <c r="AC546" s="173">
        <f t="shared" si="157"/>
        <v>0</v>
      </c>
    </row>
    <row r="547" spans="1:29" s="3" customFormat="1" x14ac:dyDescent="0.25">
      <c r="A547" s="171" t="s">
        <v>2565</v>
      </c>
      <c r="B547" s="156" t="str">
        <f t="shared" si="143"/>
        <v>AP6153</v>
      </c>
      <c r="C547" s="157" t="s">
        <v>1057</v>
      </c>
      <c r="D547" s="157" t="s">
        <v>3173</v>
      </c>
      <c r="E547" s="170">
        <v>1</v>
      </c>
      <c r="F547" s="19"/>
      <c r="G547" s="159">
        <v>32.5</v>
      </c>
      <c r="H547" s="261" t="e">
        <f t="shared" si="150"/>
        <v>#REF!</v>
      </c>
      <c r="I547" s="261" t="e">
        <f t="shared" si="154"/>
        <v>#REF!</v>
      </c>
      <c r="J547" s="261" t="e">
        <f t="shared" si="151"/>
        <v>#REF!</v>
      </c>
      <c r="K547" s="261" t="e">
        <f t="shared" si="152"/>
        <v>#REF!</v>
      </c>
      <c r="L547" s="261" t="e">
        <f t="shared" si="153"/>
        <v>#REF!</v>
      </c>
      <c r="M547" s="261" t="e">
        <f t="shared" si="153"/>
        <v>#REF!</v>
      </c>
      <c r="N547" s="160">
        <f t="shared" si="144"/>
        <v>0</v>
      </c>
      <c r="O547" s="12"/>
      <c r="P547" s="169" t="s">
        <v>2569</v>
      </c>
      <c r="Q547" s="149" t="str">
        <f t="shared" si="156"/>
        <v>AP6195</v>
      </c>
      <c r="R547" s="157" t="s">
        <v>458</v>
      </c>
      <c r="S547" s="162" t="s">
        <v>3827</v>
      </c>
      <c r="T547" s="172">
        <v>1</v>
      </c>
      <c r="U547" s="19"/>
      <c r="V547" s="159">
        <v>139.70000000000002</v>
      </c>
      <c r="W547" s="261" t="e">
        <f t="shared" si="145"/>
        <v>#REF!</v>
      </c>
      <c r="X547" s="261" t="e">
        <f t="shared" si="146"/>
        <v>#REF!</v>
      </c>
      <c r="Y547" s="261" t="e">
        <f t="shared" si="147"/>
        <v>#REF!</v>
      </c>
      <c r="Z547" s="261" t="e">
        <f t="shared" si="148"/>
        <v>#REF!</v>
      </c>
      <c r="AA547" s="261" t="e">
        <f t="shared" si="149"/>
        <v>#REF!</v>
      </c>
      <c r="AB547" s="261" t="e">
        <f t="shared" si="149"/>
        <v>#REF!</v>
      </c>
      <c r="AC547" s="173">
        <f t="shared" si="157"/>
        <v>0</v>
      </c>
    </row>
    <row r="548" spans="1:29" s="3" customFormat="1" x14ac:dyDescent="0.25">
      <c r="A548" s="171" t="s">
        <v>2566</v>
      </c>
      <c r="B548" s="156" t="str">
        <f t="shared" si="143"/>
        <v>AP4864</v>
      </c>
      <c r="C548" s="157" t="s">
        <v>1012</v>
      </c>
      <c r="D548" s="157" t="s">
        <v>3174</v>
      </c>
      <c r="E548" s="170">
        <v>1</v>
      </c>
      <c r="F548" s="19"/>
      <c r="G548" s="159">
        <v>26.400000000000002</v>
      </c>
      <c r="H548" s="261" t="e">
        <f t="shared" si="150"/>
        <v>#REF!</v>
      </c>
      <c r="I548" s="261" t="e">
        <f t="shared" si="154"/>
        <v>#REF!</v>
      </c>
      <c r="J548" s="261" t="e">
        <f t="shared" si="151"/>
        <v>#REF!</v>
      </c>
      <c r="K548" s="261" t="e">
        <f t="shared" si="152"/>
        <v>#REF!</v>
      </c>
      <c r="L548" s="261" t="e">
        <f t="shared" si="153"/>
        <v>#REF!</v>
      </c>
      <c r="M548" s="261" t="e">
        <f t="shared" si="153"/>
        <v>#REF!</v>
      </c>
      <c r="N548" s="160">
        <f t="shared" si="144"/>
        <v>0</v>
      </c>
      <c r="O548" s="12"/>
      <c r="P548" s="169" t="s">
        <v>1649</v>
      </c>
      <c r="Q548" s="149" t="str">
        <f t="shared" si="156"/>
        <v>AP4892</v>
      </c>
      <c r="R548" s="157" t="s">
        <v>461</v>
      </c>
      <c r="S548" s="162" t="s">
        <v>3828</v>
      </c>
      <c r="T548" s="172">
        <v>1</v>
      </c>
      <c r="U548" s="19"/>
      <c r="V548" s="159">
        <v>33.15</v>
      </c>
      <c r="W548" s="261" t="e">
        <f t="shared" si="145"/>
        <v>#REF!</v>
      </c>
      <c r="X548" s="261" t="e">
        <f t="shared" si="146"/>
        <v>#REF!</v>
      </c>
      <c r="Y548" s="261" t="e">
        <f t="shared" si="147"/>
        <v>#REF!</v>
      </c>
      <c r="Z548" s="261" t="e">
        <f t="shared" si="148"/>
        <v>#REF!</v>
      </c>
      <c r="AA548" s="261" t="e">
        <f t="shared" si="149"/>
        <v>#REF!</v>
      </c>
      <c r="AB548" s="261" t="e">
        <f t="shared" si="149"/>
        <v>#REF!</v>
      </c>
      <c r="AC548" s="173">
        <f t="shared" si="157"/>
        <v>0</v>
      </c>
    </row>
    <row r="549" spans="1:29" s="3" customFormat="1" x14ac:dyDescent="0.25">
      <c r="A549" s="171" t="s">
        <v>2568</v>
      </c>
      <c r="B549" s="156" t="str">
        <f t="shared" si="143"/>
        <v>AP6455</v>
      </c>
      <c r="C549" s="157" t="s">
        <v>1079</v>
      </c>
      <c r="D549" s="157" t="s">
        <v>3175</v>
      </c>
      <c r="E549" s="170">
        <v>1</v>
      </c>
      <c r="F549" s="19"/>
      <c r="G549" s="159">
        <v>41.800000000000004</v>
      </c>
      <c r="H549" s="261" t="e">
        <f t="shared" si="150"/>
        <v>#REF!</v>
      </c>
      <c r="I549" s="261" t="e">
        <f t="shared" si="154"/>
        <v>#REF!</v>
      </c>
      <c r="J549" s="261" t="e">
        <f t="shared" si="151"/>
        <v>#REF!</v>
      </c>
      <c r="K549" s="261" t="e">
        <f t="shared" si="152"/>
        <v>#REF!</v>
      </c>
      <c r="L549" s="261" t="e">
        <f t="shared" si="153"/>
        <v>#REF!</v>
      </c>
      <c r="M549" s="261" t="e">
        <f t="shared" si="153"/>
        <v>#REF!</v>
      </c>
      <c r="N549" s="160">
        <f t="shared" si="144"/>
        <v>0</v>
      </c>
      <c r="O549" s="12"/>
      <c r="P549" s="169" t="s">
        <v>459</v>
      </c>
      <c r="Q549" s="149" t="str">
        <f t="shared" si="156"/>
        <v>AP5291</v>
      </c>
      <c r="R549" s="157" t="s">
        <v>460</v>
      </c>
      <c r="S549" s="162" t="s">
        <v>3829</v>
      </c>
      <c r="T549" s="172">
        <v>12</v>
      </c>
      <c r="U549" s="19"/>
      <c r="V549" s="159">
        <v>10.75</v>
      </c>
      <c r="W549" s="261" t="e">
        <f t="shared" si="145"/>
        <v>#REF!</v>
      </c>
      <c r="X549" s="261" t="e">
        <f t="shared" si="146"/>
        <v>#REF!</v>
      </c>
      <c r="Y549" s="261" t="e">
        <f t="shared" si="147"/>
        <v>#REF!</v>
      </c>
      <c r="Z549" s="261" t="e">
        <f t="shared" si="148"/>
        <v>#REF!</v>
      </c>
      <c r="AA549" s="261" t="e">
        <f t="shared" si="149"/>
        <v>#REF!</v>
      </c>
      <c r="AB549" s="261" t="e">
        <f t="shared" si="149"/>
        <v>#REF!</v>
      </c>
      <c r="AC549" s="173">
        <f t="shared" si="157"/>
        <v>0</v>
      </c>
    </row>
    <row r="550" spans="1:29" s="3" customFormat="1" x14ac:dyDescent="0.25">
      <c r="A550" s="148" t="s">
        <v>2570</v>
      </c>
      <c r="B550" s="156" t="str">
        <f t="shared" si="143"/>
        <v>AP7189</v>
      </c>
      <c r="C550" s="150" t="s">
        <v>1116</v>
      </c>
      <c r="D550" s="157" t="s">
        <v>3176</v>
      </c>
      <c r="E550" s="170">
        <v>1</v>
      </c>
      <c r="F550" s="123"/>
      <c r="G550" s="159">
        <v>73.850000000000009</v>
      </c>
      <c r="H550" s="261" t="e">
        <f t="shared" si="150"/>
        <v>#REF!</v>
      </c>
      <c r="I550" s="261" t="e">
        <f t="shared" si="154"/>
        <v>#REF!</v>
      </c>
      <c r="J550" s="261" t="e">
        <f t="shared" si="151"/>
        <v>#REF!</v>
      </c>
      <c r="K550" s="261" t="e">
        <f t="shared" si="152"/>
        <v>#REF!</v>
      </c>
      <c r="L550" s="261" t="e">
        <f t="shared" si="153"/>
        <v>#REF!</v>
      </c>
      <c r="M550" s="261" t="e">
        <f t="shared" si="153"/>
        <v>#REF!</v>
      </c>
      <c r="N550" s="160">
        <f t="shared" si="144"/>
        <v>0</v>
      </c>
      <c r="O550" s="12"/>
      <c r="P550" s="169" t="s">
        <v>2573</v>
      </c>
      <c r="Q550" s="149" t="str">
        <f t="shared" si="156"/>
        <v>AP5079</v>
      </c>
      <c r="R550" s="157" t="s">
        <v>462</v>
      </c>
      <c r="S550" s="162" t="s">
        <v>3830</v>
      </c>
      <c r="T550" s="172">
        <v>1</v>
      </c>
      <c r="U550" s="19"/>
      <c r="V550" s="159">
        <v>126.5</v>
      </c>
      <c r="W550" s="261" t="e">
        <f t="shared" si="145"/>
        <v>#REF!</v>
      </c>
      <c r="X550" s="261" t="e">
        <f t="shared" si="146"/>
        <v>#REF!</v>
      </c>
      <c r="Y550" s="261" t="e">
        <f t="shared" si="147"/>
        <v>#REF!</v>
      </c>
      <c r="Z550" s="261" t="e">
        <f t="shared" si="148"/>
        <v>#REF!</v>
      </c>
      <c r="AA550" s="261" t="e">
        <f t="shared" si="149"/>
        <v>#REF!</v>
      </c>
      <c r="AB550" s="261" t="e">
        <f t="shared" si="149"/>
        <v>#REF!</v>
      </c>
      <c r="AC550" s="173">
        <f t="shared" si="157"/>
        <v>0</v>
      </c>
    </row>
    <row r="551" spans="1:29" s="3" customFormat="1" x14ac:dyDescent="0.25">
      <c r="A551" s="171" t="s">
        <v>2571</v>
      </c>
      <c r="B551" s="156" t="str">
        <f t="shared" si="143"/>
        <v>AP5393</v>
      </c>
      <c r="C551" s="157" t="s">
        <v>1027</v>
      </c>
      <c r="D551" s="157" t="s">
        <v>3177</v>
      </c>
      <c r="E551" s="170">
        <v>1</v>
      </c>
      <c r="F551" s="19"/>
      <c r="G551" s="159">
        <v>32.700000000000003</v>
      </c>
      <c r="H551" s="261" t="e">
        <f t="shared" si="150"/>
        <v>#REF!</v>
      </c>
      <c r="I551" s="261" t="e">
        <f t="shared" si="154"/>
        <v>#REF!</v>
      </c>
      <c r="J551" s="261" t="e">
        <f t="shared" si="151"/>
        <v>#REF!</v>
      </c>
      <c r="K551" s="261" t="e">
        <f t="shared" si="152"/>
        <v>#REF!</v>
      </c>
      <c r="L551" s="261" t="e">
        <f t="shared" si="153"/>
        <v>#REF!</v>
      </c>
      <c r="M551" s="261" t="e">
        <f t="shared" si="153"/>
        <v>#REF!</v>
      </c>
      <c r="N551" s="160">
        <f t="shared" si="144"/>
        <v>0</v>
      </c>
      <c r="O551" s="12"/>
      <c r="P551" s="169" t="s">
        <v>1985</v>
      </c>
      <c r="Q551" s="149" t="str">
        <f t="shared" si="156"/>
        <v>AP5002</v>
      </c>
      <c r="R551" s="157" t="s">
        <v>467</v>
      </c>
      <c r="S551" s="162" t="s">
        <v>3831</v>
      </c>
      <c r="T551" s="172">
        <v>12</v>
      </c>
      <c r="U551" s="19"/>
      <c r="V551" s="159">
        <v>37.75</v>
      </c>
      <c r="W551" s="261" t="e">
        <f t="shared" si="145"/>
        <v>#REF!</v>
      </c>
      <c r="X551" s="261" t="e">
        <f t="shared" si="146"/>
        <v>#REF!</v>
      </c>
      <c r="Y551" s="261" t="e">
        <f t="shared" si="147"/>
        <v>#REF!</v>
      </c>
      <c r="Z551" s="261" t="e">
        <f t="shared" si="148"/>
        <v>#REF!</v>
      </c>
      <c r="AA551" s="261" t="e">
        <f t="shared" si="149"/>
        <v>#REF!</v>
      </c>
      <c r="AB551" s="261" t="e">
        <f t="shared" si="149"/>
        <v>#REF!</v>
      </c>
      <c r="AC551" s="173">
        <f t="shared" si="157"/>
        <v>0</v>
      </c>
    </row>
    <row r="552" spans="1:29" s="3" customFormat="1" x14ac:dyDescent="0.25">
      <c r="A552" s="148" t="s">
        <v>2572</v>
      </c>
      <c r="B552" s="156" t="str">
        <f t="shared" si="143"/>
        <v>AP4855</v>
      </c>
      <c r="C552" s="150" t="s">
        <v>1010</v>
      </c>
      <c r="D552" s="157" t="s">
        <v>3178</v>
      </c>
      <c r="E552" s="170">
        <v>1</v>
      </c>
      <c r="F552" s="123"/>
      <c r="G552" s="159">
        <v>87.800000000000011</v>
      </c>
      <c r="H552" s="261" t="e">
        <f t="shared" si="150"/>
        <v>#REF!</v>
      </c>
      <c r="I552" s="261" t="e">
        <f t="shared" si="154"/>
        <v>#REF!</v>
      </c>
      <c r="J552" s="261" t="e">
        <f t="shared" si="151"/>
        <v>#REF!</v>
      </c>
      <c r="K552" s="261" t="e">
        <f t="shared" si="152"/>
        <v>#REF!</v>
      </c>
      <c r="L552" s="261" t="e">
        <f t="shared" si="153"/>
        <v>#REF!</v>
      </c>
      <c r="M552" s="261" t="e">
        <f t="shared" si="153"/>
        <v>#REF!</v>
      </c>
      <c r="N552" s="160">
        <f t="shared" si="144"/>
        <v>0</v>
      </c>
      <c r="O552" s="12"/>
      <c r="P552" s="169" t="s">
        <v>463</v>
      </c>
      <c r="Q552" s="149" t="str">
        <f t="shared" si="156"/>
        <v>AP5207</v>
      </c>
      <c r="R552" s="157" t="s">
        <v>464</v>
      </c>
      <c r="S552" s="162" t="s">
        <v>3832</v>
      </c>
      <c r="T552" s="172">
        <v>1</v>
      </c>
      <c r="U552" s="19"/>
      <c r="V552" s="159">
        <v>63.6</v>
      </c>
      <c r="W552" s="261" t="e">
        <f t="shared" si="145"/>
        <v>#REF!</v>
      </c>
      <c r="X552" s="261" t="e">
        <f t="shared" si="146"/>
        <v>#REF!</v>
      </c>
      <c r="Y552" s="261" t="e">
        <f t="shared" si="147"/>
        <v>#REF!</v>
      </c>
      <c r="Z552" s="261" t="e">
        <f t="shared" si="148"/>
        <v>#REF!</v>
      </c>
      <c r="AA552" s="261" t="e">
        <f t="shared" si="149"/>
        <v>#REF!</v>
      </c>
      <c r="AB552" s="261" t="e">
        <f t="shared" si="149"/>
        <v>#REF!</v>
      </c>
      <c r="AC552" s="173">
        <f t="shared" si="157"/>
        <v>0</v>
      </c>
    </row>
    <row r="553" spans="1:29" s="3" customFormat="1" x14ac:dyDescent="0.25">
      <c r="A553" s="171" t="s">
        <v>2574</v>
      </c>
      <c r="B553" s="156" t="str">
        <f t="shared" si="143"/>
        <v>AP6167</v>
      </c>
      <c r="C553" s="157" t="s">
        <v>1059</v>
      </c>
      <c r="D553" s="157" t="s">
        <v>3179</v>
      </c>
      <c r="E553" s="170">
        <v>1</v>
      </c>
      <c r="F553" s="19"/>
      <c r="G553" s="159">
        <v>43.400000000000006</v>
      </c>
      <c r="H553" s="261" t="e">
        <f t="shared" si="150"/>
        <v>#REF!</v>
      </c>
      <c r="I553" s="261" t="e">
        <f t="shared" si="154"/>
        <v>#REF!</v>
      </c>
      <c r="J553" s="261" t="e">
        <f t="shared" si="151"/>
        <v>#REF!</v>
      </c>
      <c r="K553" s="261" t="e">
        <f t="shared" si="152"/>
        <v>#REF!</v>
      </c>
      <c r="L553" s="261" t="e">
        <f t="shared" si="153"/>
        <v>#REF!</v>
      </c>
      <c r="M553" s="261" t="e">
        <f t="shared" si="153"/>
        <v>#REF!</v>
      </c>
      <c r="N553" s="160">
        <f t="shared" si="144"/>
        <v>0</v>
      </c>
      <c r="O553" s="12"/>
      <c r="P553" s="169" t="s">
        <v>465</v>
      </c>
      <c r="Q553" s="149" t="str">
        <f t="shared" si="156"/>
        <v>AP4998</v>
      </c>
      <c r="R553" s="157" t="s">
        <v>466</v>
      </c>
      <c r="S553" s="162" t="s">
        <v>3833</v>
      </c>
      <c r="T553" s="172">
        <v>12</v>
      </c>
      <c r="U553" s="19"/>
      <c r="V553" s="159">
        <v>23.25</v>
      </c>
      <c r="W553" s="261" t="e">
        <f t="shared" si="145"/>
        <v>#REF!</v>
      </c>
      <c r="X553" s="261" t="e">
        <f t="shared" si="146"/>
        <v>#REF!</v>
      </c>
      <c r="Y553" s="261" t="e">
        <f t="shared" si="147"/>
        <v>#REF!</v>
      </c>
      <c r="Z553" s="261" t="e">
        <f t="shared" si="148"/>
        <v>#REF!</v>
      </c>
      <c r="AA553" s="261" t="e">
        <f t="shared" si="149"/>
        <v>#REF!</v>
      </c>
      <c r="AB553" s="261" t="e">
        <f t="shared" si="149"/>
        <v>#REF!</v>
      </c>
      <c r="AC553" s="173">
        <f t="shared" si="157"/>
        <v>0</v>
      </c>
    </row>
    <row r="554" spans="1:29" s="3" customFormat="1" x14ac:dyDescent="0.25">
      <c r="A554" s="148" t="s">
        <v>2575</v>
      </c>
      <c r="B554" s="156" t="str">
        <f t="shared" si="143"/>
        <v>AP4549</v>
      </c>
      <c r="C554" s="150" t="s">
        <v>996</v>
      </c>
      <c r="D554" s="157" t="s">
        <v>3180</v>
      </c>
      <c r="E554" s="170">
        <v>1</v>
      </c>
      <c r="F554" s="123"/>
      <c r="G554" s="159">
        <v>93.800000000000011</v>
      </c>
      <c r="H554" s="261" t="e">
        <f t="shared" si="150"/>
        <v>#REF!</v>
      </c>
      <c r="I554" s="261" t="e">
        <f t="shared" si="154"/>
        <v>#REF!</v>
      </c>
      <c r="J554" s="261" t="e">
        <f t="shared" si="151"/>
        <v>#REF!</v>
      </c>
      <c r="K554" s="261" t="e">
        <f t="shared" si="152"/>
        <v>#REF!</v>
      </c>
      <c r="L554" s="261" t="e">
        <f t="shared" si="153"/>
        <v>#REF!</v>
      </c>
      <c r="M554" s="261" t="e">
        <f t="shared" si="153"/>
        <v>#REF!</v>
      </c>
      <c r="N554" s="160">
        <f t="shared" si="144"/>
        <v>0</v>
      </c>
      <c r="O554" s="12"/>
      <c r="P554" s="169" t="s">
        <v>468</v>
      </c>
      <c r="Q554" s="149" t="str">
        <f t="shared" si="156"/>
        <v>AP5210</v>
      </c>
      <c r="R554" s="157" t="s">
        <v>469</v>
      </c>
      <c r="S554" s="162" t="s">
        <v>3834</v>
      </c>
      <c r="T554" s="172">
        <v>1</v>
      </c>
      <c r="U554" s="19"/>
      <c r="V554" s="159">
        <v>61.75</v>
      </c>
      <c r="W554" s="261" t="e">
        <f t="shared" si="145"/>
        <v>#REF!</v>
      </c>
      <c r="X554" s="261" t="e">
        <f t="shared" si="146"/>
        <v>#REF!</v>
      </c>
      <c r="Y554" s="261" t="e">
        <f t="shared" si="147"/>
        <v>#REF!</v>
      </c>
      <c r="Z554" s="261" t="e">
        <f t="shared" si="148"/>
        <v>#REF!</v>
      </c>
      <c r="AA554" s="261" t="e">
        <f t="shared" si="149"/>
        <v>#REF!</v>
      </c>
      <c r="AB554" s="261" t="e">
        <f t="shared" si="149"/>
        <v>#REF!</v>
      </c>
      <c r="AC554" s="173">
        <f t="shared" si="157"/>
        <v>0</v>
      </c>
    </row>
    <row r="555" spans="1:29" s="3" customFormat="1" x14ac:dyDescent="0.25">
      <c r="A555" s="171" t="s">
        <v>2576</v>
      </c>
      <c r="B555" s="156" t="str">
        <f t="shared" si="143"/>
        <v>AP7050</v>
      </c>
      <c r="C555" s="157" t="s">
        <v>1102</v>
      </c>
      <c r="D555" s="157" t="s">
        <v>3181</v>
      </c>
      <c r="E555" s="170">
        <v>1</v>
      </c>
      <c r="F555" s="19"/>
      <c r="G555" s="159">
        <v>36.550000000000004</v>
      </c>
      <c r="H555" s="261" t="e">
        <f t="shared" si="150"/>
        <v>#REF!</v>
      </c>
      <c r="I555" s="261" t="e">
        <f t="shared" si="154"/>
        <v>#REF!</v>
      </c>
      <c r="J555" s="261" t="e">
        <f t="shared" si="151"/>
        <v>#REF!</v>
      </c>
      <c r="K555" s="261" t="e">
        <f t="shared" si="152"/>
        <v>#REF!</v>
      </c>
      <c r="L555" s="261" t="e">
        <f t="shared" si="153"/>
        <v>#REF!</v>
      </c>
      <c r="M555" s="261" t="e">
        <f t="shared" si="153"/>
        <v>#REF!</v>
      </c>
      <c r="N555" s="160">
        <f t="shared" si="144"/>
        <v>0</v>
      </c>
      <c r="O555" s="12"/>
      <c r="P555" s="169" t="s">
        <v>470</v>
      </c>
      <c r="Q555" s="149" t="str">
        <f t="shared" si="156"/>
        <v>AP4999</v>
      </c>
      <c r="R555" s="157" t="s">
        <v>471</v>
      </c>
      <c r="S555" s="162" t="s">
        <v>3835</v>
      </c>
      <c r="T555" s="172">
        <v>12</v>
      </c>
      <c r="U555" s="19"/>
      <c r="V555" s="159">
        <v>23.25</v>
      </c>
      <c r="W555" s="261" t="e">
        <f t="shared" si="145"/>
        <v>#REF!</v>
      </c>
      <c r="X555" s="261" t="e">
        <f t="shared" si="146"/>
        <v>#REF!</v>
      </c>
      <c r="Y555" s="261" t="e">
        <f t="shared" si="147"/>
        <v>#REF!</v>
      </c>
      <c r="Z555" s="261" t="e">
        <f t="shared" si="148"/>
        <v>#REF!</v>
      </c>
      <c r="AA555" s="261" t="e">
        <f t="shared" si="149"/>
        <v>#REF!</v>
      </c>
      <c r="AB555" s="261" t="e">
        <f t="shared" si="149"/>
        <v>#REF!</v>
      </c>
      <c r="AC555" s="173">
        <f t="shared" si="157"/>
        <v>0</v>
      </c>
    </row>
    <row r="556" spans="1:29" s="3" customFormat="1" x14ac:dyDescent="0.25">
      <c r="A556" s="171" t="s">
        <v>2577</v>
      </c>
      <c r="B556" s="156" t="str">
        <f t="shared" si="143"/>
        <v>AP6731</v>
      </c>
      <c r="C556" s="157" t="s">
        <v>1088</v>
      </c>
      <c r="D556" s="157" t="s">
        <v>3182</v>
      </c>
      <c r="E556" s="170">
        <v>1</v>
      </c>
      <c r="F556" s="19"/>
      <c r="G556" s="159">
        <v>87.100000000000009</v>
      </c>
      <c r="H556" s="261" t="e">
        <f t="shared" si="150"/>
        <v>#REF!</v>
      </c>
      <c r="I556" s="261" t="e">
        <f t="shared" si="154"/>
        <v>#REF!</v>
      </c>
      <c r="J556" s="261" t="e">
        <f t="shared" si="151"/>
        <v>#REF!</v>
      </c>
      <c r="K556" s="261" t="e">
        <f t="shared" si="152"/>
        <v>#REF!</v>
      </c>
      <c r="L556" s="261" t="e">
        <f t="shared" si="153"/>
        <v>#REF!</v>
      </c>
      <c r="M556" s="261" t="e">
        <f t="shared" si="153"/>
        <v>#REF!</v>
      </c>
      <c r="N556" s="160">
        <f t="shared" si="144"/>
        <v>0</v>
      </c>
      <c r="O556" s="12"/>
      <c r="P556" s="169" t="s">
        <v>474</v>
      </c>
      <c r="Q556" s="149" t="str">
        <f t="shared" si="156"/>
        <v>AP5208</v>
      </c>
      <c r="R556" s="157" t="s">
        <v>475</v>
      </c>
      <c r="S556" s="162" t="s">
        <v>3836</v>
      </c>
      <c r="T556" s="172">
        <v>1</v>
      </c>
      <c r="U556" s="19"/>
      <c r="V556" s="159">
        <v>63.6</v>
      </c>
      <c r="W556" s="261" t="e">
        <f t="shared" si="145"/>
        <v>#REF!</v>
      </c>
      <c r="X556" s="261" t="e">
        <f t="shared" si="146"/>
        <v>#REF!</v>
      </c>
      <c r="Y556" s="261" t="e">
        <f t="shared" si="147"/>
        <v>#REF!</v>
      </c>
      <c r="Z556" s="261" t="e">
        <f t="shared" si="148"/>
        <v>#REF!</v>
      </c>
      <c r="AA556" s="261" t="e">
        <f t="shared" si="149"/>
        <v>#REF!</v>
      </c>
      <c r="AB556" s="261" t="e">
        <f t="shared" si="149"/>
        <v>#REF!</v>
      </c>
      <c r="AC556" s="173">
        <f t="shared" si="157"/>
        <v>0</v>
      </c>
    </row>
    <row r="557" spans="1:29" s="3" customFormat="1" x14ac:dyDescent="0.25">
      <c r="A557" s="171" t="s">
        <v>2578</v>
      </c>
      <c r="B557" s="156" t="str">
        <f t="shared" si="143"/>
        <v>AP5607</v>
      </c>
      <c r="C557" s="157" t="s">
        <v>1038</v>
      </c>
      <c r="D557" s="157" t="s">
        <v>3183</v>
      </c>
      <c r="E557" s="170">
        <v>1</v>
      </c>
      <c r="F557" s="19"/>
      <c r="G557" s="159">
        <v>31.6</v>
      </c>
      <c r="H557" s="261" t="e">
        <f t="shared" si="150"/>
        <v>#REF!</v>
      </c>
      <c r="I557" s="261" t="e">
        <f t="shared" si="154"/>
        <v>#REF!</v>
      </c>
      <c r="J557" s="261" t="e">
        <f t="shared" si="151"/>
        <v>#REF!</v>
      </c>
      <c r="K557" s="261" t="e">
        <f t="shared" si="152"/>
        <v>#REF!</v>
      </c>
      <c r="L557" s="261" t="e">
        <f t="shared" si="153"/>
        <v>#REF!</v>
      </c>
      <c r="M557" s="261" t="e">
        <f t="shared" si="153"/>
        <v>#REF!</v>
      </c>
      <c r="N557" s="160">
        <f t="shared" si="144"/>
        <v>0</v>
      </c>
      <c r="O557" s="12"/>
      <c r="P557" s="169" t="s">
        <v>476</v>
      </c>
      <c r="Q557" s="149" t="str">
        <f t="shared" si="156"/>
        <v>AP5000</v>
      </c>
      <c r="R557" s="157" t="s">
        <v>477</v>
      </c>
      <c r="S557" s="162" t="s">
        <v>3837</v>
      </c>
      <c r="T557" s="172">
        <v>12</v>
      </c>
      <c r="U557" s="19"/>
      <c r="V557" s="159">
        <v>23.25</v>
      </c>
      <c r="W557" s="261" t="e">
        <f t="shared" si="145"/>
        <v>#REF!</v>
      </c>
      <c r="X557" s="261" t="e">
        <f t="shared" si="146"/>
        <v>#REF!</v>
      </c>
      <c r="Y557" s="261" t="e">
        <f t="shared" si="147"/>
        <v>#REF!</v>
      </c>
      <c r="Z557" s="261" t="e">
        <f t="shared" si="148"/>
        <v>#REF!</v>
      </c>
      <c r="AA557" s="261" t="e">
        <f t="shared" si="149"/>
        <v>#REF!</v>
      </c>
      <c r="AB557" s="261" t="e">
        <f t="shared" si="149"/>
        <v>#REF!</v>
      </c>
      <c r="AC557" s="173">
        <f t="shared" si="157"/>
        <v>0</v>
      </c>
    </row>
    <row r="558" spans="1:29" s="3" customFormat="1" x14ac:dyDescent="0.25">
      <c r="A558" s="148" t="s">
        <v>2579</v>
      </c>
      <c r="B558" s="156" t="str">
        <f t="shared" si="143"/>
        <v>AP4554</v>
      </c>
      <c r="C558" s="150" t="s">
        <v>997</v>
      </c>
      <c r="D558" s="157" t="s">
        <v>3184</v>
      </c>
      <c r="E558" s="170">
        <v>1</v>
      </c>
      <c r="F558" s="123"/>
      <c r="G558" s="159">
        <v>37.75</v>
      </c>
      <c r="H558" s="261" t="e">
        <f t="shared" si="150"/>
        <v>#REF!</v>
      </c>
      <c r="I558" s="261" t="e">
        <f t="shared" si="154"/>
        <v>#REF!</v>
      </c>
      <c r="J558" s="261" t="e">
        <f t="shared" si="151"/>
        <v>#REF!</v>
      </c>
      <c r="K558" s="261" t="e">
        <f t="shared" si="152"/>
        <v>#REF!</v>
      </c>
      <c r="L558" s="261" t="e">
        <f t="shared" si="153"/>
        <v>#REF!</v>
      </c>
      <c r="M558" s="261" t="e">
        <f t="shared" si="153"/>
        <v>#REF!</v>
      </c>
      <c r="N558" s="160">
        <f t="shared" si="144"/>
        <v>0</v>
      </c>
      <c r="O558" s="12"/>
      <c r="P558" s="169" t="s">
        <v>480</v>
      </c>
      <c r="Q558" s="149" t="str">
        <f t="shared" si="156"/>
        <v>AP4879</v>
      </c>
      <c r="R558" s="157" t="s">
        <v>481</v>
      </c>
      <c r="S558" s="162" t="s">
        <v>3838</v>
      </c>
      <c r="T558" s="172">
        <v>1</v>
      </c>
      <c r="U558" s="19"/>
      <c r="V558" s="159">
        <v>57.7</v>
      </c>
      <c r="W558" s="261" t="e">
        <f t="shared" si="145"/>
        <v>#REF!</v>
      </c>
      <c r="X558" s="261" t="e">
        <f t="shared" si="146"/>
        <v>#REF!</v>
      </c>
      <c r="Y558" s="261" t="e">
        <f t="shared" si="147"/>
        <v>#REF!</v>
      </c>
      <c r="Z558" s="261" t="e">
        <f t="shared" si="148"/>
        <v>#REF!</v>
      </c>
      <c r="AA558" s="261" t="e">
        <f t="shared" si="149"/>
        <v>#REF!</v>
      </c>
      <c r="AB558" s="261" t="e">
        <f t="shared" si="149"/>
        <v>#REF!</v>
      </c>
      <c r="AC558" s="173">
        <f t="shared" si="157"/>
        <v>0</v>
      </c>
    </row>
    <row r="559" spans="1:29" s="3" customFormat="1" x14ac:dyDescent="0.25">
      <c r="A559" s="148" t="s">
        <v>2580</v>
      </c>
      <c r="B559" s="156" t="str">
        <f t="shared" si="143"/>
        <v>AP6363</v>
      </c>
      <c r="C559" s="150" t="s">
        <v>1074</v>
      </c>
      <c r="D559" s="157" t="s">
        <v>3185</v>
      </c>
      <c r="E559" s="170">
        <v>1</v>
      </c>
      <c r="F559" s="123"/>
      <c r="G559" s="159">
        <v>83.4</v>
      </c>
      <c r="H559" s="261" t="e">
        <f t="shared" si="150"/>
        <v>#REF!</v>
      </c>
      <c r="I559" s="261" t="e">
        <f t="shared" si="154"/>
        <v>#REF!</v>
      </c>
      <c r="J559" s="261" t="e">
        <f t="shared" si="151"/>
        <v>#REF!</v>
      </c>
      <c r="K559" s="261" t="e">
        <f t="shared" si="152"/>
        <v>#REF!</v>
      </c>
      <c r="L559" s="261" t="e">
        <f t="shared" si="153"/>
        <v>#REF!</v>
      </c>
      <c r="M559" s="261" t="e">
        <f t="shared" si="153"/>
        <v>#REF!</v>
      </c>
      <c r="N559" s="160">
        <f t="shared" si="144"/>
        <v>0</v>
      </c>
      <c r="O559" s="12"/>
      <c r="P559" s="169" t="s">
        <v>478</v>
      </c>
      <c r="Q559" s="149" t="str">
        <f t="shared" si="156"/>
        <v>AP4872</v>
      </c>
      <c r="R559" s="157" t="s">
        <v>479</v>
      </c>
      <c r="S559" s="162" t="s">
        <v>3839</v>
      </c>
      <c r="T559" s="172">
        <v>12</v>
      </c>
      <c r="U559" s="19"/>
      <c r="V559" s="159">
        <v>8.9500000000000011</v>
      </c>
      <c r="W559" s="261" t="e">
        <f t="shared" si="145"/>
        <v>#REF!</v>
      </c>
      <c r="X559" s="261" t="e">
        <f t="shared" si="146"/>
        <v>#REF!</v>
      </c>
      <c r="Y559" s="261" t="e">
        <f t="shared" si="147"/>
        <v>#REF!</v>
      </c>
      <c r="Z559" s="261" t="e">
        <f t="shared" si="148"/>
        <v>#REF!</v>
      </c>
      <c r="AA559" s="261" t="e">
        <f t="shared" si="149"/>
        <v>#REF!</v>
      </c>
      <c r="AB559" s="261" t="e">
        <f t="shared" si="149"/>
        <v>#REF!</v>
      </c>
      <c r="AC559" s="173">
        <f t="shared" si="157"/>
        <v>0</v>
      </c>
    </row>
    <row r="560" spans="1:29" s="3" customFormat="1" x14ac:dyDescent="0.25">
      <c r="A560" s="148" t="s">
        <v>2581</v>
      </c>
      <c r="B560" s="156" t="str">
        <f t="shared" si="143"/>
        <v>AP6128</v>
      </c>
      <c r="C560" s="150" t="s">
        <v>1056</v>
      </c>
      <c r="D560" s="157" t="s">
        <v>3186</v>
      </c>
      <c r="E560" s="170">
        <v>1</v>
      </c>
      <c r="F560" s="123"/>
      <c r="G560" s="159">
        <v>48.7</v>
      </c>
      <c r="H560" s="261" t="e">
        <f t="shared" si="150"/>
        <v>#REF!</v>
      </c>
      <c r="I560" s="261" t="e">
        <f t="shared" si="154"/>
        <v>#REF!</v>
      </c>
      <c r="J560" s="261" t="e">
        <f t="shared" si="151"/>
        <v>#REF!</v>
      </c>
      <c r="K560" s="261" t="e">
        <f t="shared" si="152"/>
        <v>#REF!</v>
      </c>
      <c r="L560" s="261" t="e">
        <f t="shared" si="153"/>
        <v>#REF!</v>
      </c>
      <c r="M560" s="261" t="e">
        <f t="shared" si="153"/>
        <v>#REF!</v>
      </c>
      <c r="N560" s="160">
        <f t="shared" si="144"/>
        <v>0</v>
      </c>
      <c r="O560" s="12"/>
      <c r="P560" s="17"/>
      <c r="Q560" s="127"/>
      <c r="R560" s="18"/>
      <c r="S560" s="39"/>
      <c r="T560" s="85"/>
      <c r="U560" s="19"/>
      <c r="V560" s="54"/>
      <c r="W560" s="261" t="e">
        <f t="shared" si="145"/>
        <v>#REF!</v>
      </c>
      <c r="X560" s="261" t="e">
        <f t="shared" si="146"/>
        <v>#REF!</v>
      </c>
      <c r="Y560" s="261" t="e">
        <f t="shared" si="147"/>
        <v>#REF!</v>
      </c>
      <c r="Z560" s="261" t="e">
        <f t="shared" si="148"/>
        <v>#REF!</v>
      </c>
      <c r="AA560" s="261" t="e">
        <f t="shared" si="149"/>
        <v>#REF!</v>
      </c>
      <c r="AB560" s="261" t="e">
        <f t="shared" si="149"/>
        <v>#REF!</v>
      </c>
      <c r="AC560" s="104"/>
    </row>
    <row r="561" spans="1:29" s="3" customFormat="1" ht="13.8" x14ac:dyDescent="0.25">
      <c r="A561" s="171" t="s">
        <v>2582</v>
      </c>
      <c r="B561" s="156" t="str">
        <f t="shared" si="143"/>
        <v>AP6375</v>
      </c>
      <c r="C561" s="157" t="s">
        <v>1075</v>
      </c>
      <c r="D561" s="157" t="s">
        <v>3187</v>
      </c>
      <c r="E561" s="170">
        <v>1</v>
      </c>
      <c r="F561" s="19"/>
      <c r="G561" s="159">
        <v>27.85</v>
      </c>
      <c r="H561" s="261" t="e">
        <f t="shared" si="150"/>
        <v>#REF!</v>
      </c>
      <c r="I561" s="261" t="e">
        <f t="shared" si="154"/>
        <v>#REF!</v>
      </c>
      <c r="J561" s="261" t="e">
        <f t="shared" si="151"/>
        <v>#REF!</v>
      </c>
      <c r="K561" s="261" t="e">
        <f t="shared" si="152"/>
        <v>#REF!</v>
      </c>
      <c r="L561" s="261" t="e">
        <f t="shared" si="153"/>
        <v>#REF!</v>
      </c>
      <c r="M561" s="261" t="e">
        <f t="shared" si="153"/>
        <v>#REF!</v>
      </c>
      <c r="N561" s="160">
        <f t="shared" si="144"/>
        <v>0</v>
      </c>
      <c r="O561" s="12"/>
      <c r="P561" s="42" t="s">
        <v>1982</v>
      </c>
      <c r="Q561" s="128"/>
      <c r="R561" s="34"/>
      <c r="S561" s="74"/>
      <c r="T561" s="74"/>
      <c r="U561" s="36"/>
      <c r="V561" s="37"/>
      <c r="W561" s="261" t="e">
        <f t="shared" si="145"/>
        <v>#REF!</v>
      </c>
      <c r="X561" s="261" t="e">
        <f t="shared" si="146"/>
        <v>#REF!</v>
      </c>
      <c r="Y561" s="261" t="e">
        <f t="shared" si="147"/>
        <v>#REF!</v>
      </c>
      <c r="Z561" s="261" t="e">
        <f t="shared" si="148"/>
        <v>#REF!</v>
      </c>
      <c r="AA561" s="261" t="e">
        <f t="shared" si="149"/>
        <v>#REF!</v>
      </c>
      <c r="AB561" s="261" t="e">
        <f t="shared" si="149"/>
        <v>#REF!</v>
      </c>
      <c r="AC561" s="115"/>
    </row>
    <row r="562" spans="1:29" s="3" customFormat="1" x14ac:dyDescent="0.25">
      <c r="A562" s="171" t="s">
        <v>2583</v>
      </c>
      <c r="B562" s="156" t="str">
        <f t="shared" si="143"/>
        <v>AP6441</v>
      </c>
      <c r="C562" s="157" t="s">
        <v>1078</v>
      </c>
      <c r="D562" s="157" t="s">
        <v>3188</v>
      </c>
      <c r="E562" s="170">
        <v>1</v>
      </c>
      <c r="F562" s="19"/>
      <c r="G562" s="159">
        <v>54.75</v>
      </c>
      <c r="H562" s="261" t="e">
        <f t="shared" si="150"/>
        <v>#REF!</v>
      </c>
      <c r="I562" s="261" t="e">
        <f t="shared" si="154"/>
        <v>#REF!</v>
      </c>
      <c r="J562" s="261" t="e">
        <f t="shared" si="151"/>
        <v>#REF!</v>
      </c>
      <c r="K562" s="261" t="e">
        <f t="shared" si="152"/>
        <v>#REF!</v>
      </c>
      <c r="L562" s="261" t="e">
        <f t="shared" si="153"/>
        <v>#REF!</v>
      </c>
      <c r="M562" s="261" t="e">
        <f t="shared" si="153"/>
        <v>#REF!</v>
      </c>
      <c r="N562" s="160">
        <f t="shared" si="144"/>
        <v>0</v>
      </c>
      <c r="O562" s="12"/>
      <c r="P562" s="169" t="s">
        <v>482</v>
      </c>
      <c r="Q562" s="149" t="str">
        <f t="shared" si="156"/>
        <v>AB1127</v>
      </c>
      <c r="R562" s="157" t="s">
        <v>483</v>
      </c>
      <c r="S562" s="162" t="s">
        <v>3840</v>
      </c>
      <c r="T562" s="172">
        <v>12</v>
      </c>
      <c r="U562" s="19"/>
      <c r="V562" s="159">
        <v>11.25</v>
      </c>
      <c r="W562" s="261" t="e">
        <f t="shared" si="145"/>
        <v>#REF!</v>
      </c>
      <c r="X562" s="261" t="e">
        <f t="shared" si="146"/>
        <v>#REF!</v>
      </c>
      <c r="Y562" s="261" t="e">
        <f t="shared" si="147"/>
        <v>#REF!</v>
      </c>
      <c r="Z562" s="261" t="e">
        <f t="shared" si="148"/>
        <v>#REF!</v>
      </c>
      <c r="AA562" s="261" t="e">
        <f t="shared" si="149"/>
        <v>#REF!</v>
      </c>
      <c r="AB562" s="261" t="e">
        <f t="shared" si="149"/>
        <v>#REF!</v>
      </c>
      <c r="AC562" s="173">
        <f t="shared" ref="AC562:AC570" si="158">U562*V562</f>
        <v>0</v>
      </c>
    </row>
    <row r="563" spans="1:29" s="3" customFormat="1" x14ac:dyDescent="0.25">
      <c r="A563" s="171" t="s">
        <v>2584</v>
      </c>
      <c r="B563" s="156" t="str">
        <f t="shared" si="143"/>
        <v>AP4779</v>
      </c>
      <c r="C563" s="157" t="s">
        <v>1007</v>
      </c>
      <c r="D563" s="157" t="s">
        <v>3189</v>
      </c>
      <c r="E563" s="170">
        <v>1</v>
      </c>
      <c r="F563" s="19"/>
      <c r="G563" s="159">
        <v>54.650000000000006</v>
      </c>
      <c r="H563" s="261" t="e">
        <f t="shared" si="150"/>
        <v>#REF!</v>
      </c>
      <c r="I563" s="261" t="e">
        <f t="shared" si="154"/>
        <v>#REF!</v>
      </c>
      <c r="J563" s="261" t="e">
        <f t="shared" si="151"/>
        <v>#REF!</v>
      </c>
      <c r="K563" s="261" t="e">
        <f t="shared" si="152"/>
        <v>#REF!</v>
      </c>
      <c r="L563" s="261" t="e">
        <f t="shared" si="153"/>
        <v>#REF!</v>
      </c>
      <c r="M563" s="261" t="e">
        <f t="shared" si="153"/>
        <v>#REF!</v>
      </c>
      <c r="N563" s="160">
        <f t="shared" si="144"/>
        <v>0</v>
      </c>
      <c r="O563" s="12"/>
      <c r="P563" s="169" t="s">
        <v>485</v>
      </c>
      <c r="Q563" s="149" t="str">
        <f t="shared" si="156"/>
        <v>AP5125</v>
      </c>
      <c r="R563" s="157" t="s">
        <v>486</v>
      </c>
      <c r="S563" s="162" t="s">
        <v>3841</v>
      </c>
      <c r="T563" s="172">
        <v>1</v>
      </c>
      <c r="U563" s="19"/>
      <c r="V563" s="159">
        <v>139.05000000000001</v>
      </c>
      <c r="W563" s="261" t="e">
        <f t="shared" si="145"/>
        <v>#REF!</v>
      </c>
      <c r="X563" s="261" t="e">
        <f t="shared" si="146"/>
        <v>#REF!</v>
      </c>
      <c r="Y563" s="261" t="e">
        <f t="shared" si="147"/>
        <v>#REF!</v>
      </c>
      <c r="Z563" s="261" t="e">
        <f t="shared" si="148"/>
        <v>#REF!</v>
      </c>
      <c r="AA563" s="261" t="e">
        <f t="shared" si="149"/>
        <v>#REF!</v>
      </c>
      <c r="AB563" s="261" t="e">
        <f t="shared" si="149"/>
        <v>#REF!</v>
      </c>
      <c r="AC563" s="173">
        <f t="shared" si="158"/>
        <v>0</v>
      </c>
    </row>
    <row r="564" spans="1:29" s="3" customFormat="1" x14ac:dyDescent="0.25">
      <c r="A564" s="171" t="s">
        <v>2585</v>
      </c>
      <c r="B564" s="156" t="str">
        <f t="shared" si="143"/>
        <v>AP4304</v>
      </c>
      <c r="C564" s="157" t="s">
        <v>988</v>
      </c>
      <c r="D564" s="157" t="s">
        <v>3190</v>
      </c>
      <c r="E564" s="170">
        <v>1</v>
      </c>
      <c r="F564" s="19"/>
      <c r="G564" s="159">
        <v>11.65</v>
      </c>
      <c r="H564" s="261" t="e">
        <f t="shared" si="150"/>
        <v>#REF!</v>
      </c>
      <c r="I564" s="261" t="e">
        <f t="shared" si="154"/>
        <v>#REF!</v>
      </c>
      <c r="J564" s="261" t="e">
        <f t="shared" si="151"/>
        <v>#REF!</v>
      </c>
      <c r="K564" s="261" t="e">
        <f t="shared" si="152"/>
        <v>#REF!</v>
      </c>
      <c r="L564" s="261" t="e">
        <f t="shared" si="153"/>
        <v>#REF!</v>
      </c>
      <c r="M564" s="261" t="e">
        <f t="shared" si="153"/>
        <v>#REF!</v>
      </c>
      <c r="N564" s="160">
        <f t="shared" si="144"/>
        <v>0</v>
      </c>
      <c r="O564" s="12"/>
      <c r="P564" s="169" t="s">
        <v>543</v>
      </c>
      <c r="Q564" s="156" t="str">
        <f t="shared" si="156"/>
        <v>AP5325</v>
      </c>
      <c r="R564" s="157" t="s">
        <v>544</v>
      </c>
      <c r="S564" s="157" t="s">
        <v>3219</v>
      </c>
      <c r="T564" s="170">
        <v>1</v>
      </c>
      <c r="U564" s="19"/>
      <c r="V564" s="159">
        <v>30.400000000000002</v>
      </c>
      <c r="W564" s="261" t="e">
        <f t="shared" si="145"/>
        <v>#REF!</v>
      </c>
      <c r="X564" s="261" t="e">
        <f t="shared" si="146"/>
        <v>#REF!</v>
      </c>
      <c r="Y564" s="261" t="e">
        <f t="shared" si="147"/>
        <v>#REF!</v>
      </c>
      <c r="Z564" s="261" t="e">
        <f t="shared" si="148"/>
        <v>#REF!</v>
      </c>
      <c r="AA564" s="261" t="e">
        <f t="shared" si="149"/>
        <v>#REF!</v>
      </c>
      <c r="AB564" s="261" t="e">
        <f t="shared" si="149"/>
        <v>#REF!</v>
      </c>
      <c r="AC564" s="160">
        <f t="shared" si="158"/>
        <v>0</v>
      </c>
    </row>
    <row r="565" spans="1:29" s="3" customFormat="1" x14ac:dyDescent="0.25">
      <c r="A565" s="60"/>
      <c r="B565" s="130"/>
      <c r="C565" s="61"/>
      <c r="D565" s="61"/>
      <c r="E565" s="240"/>
      <c r="F565" s="50"/>
      <c r="G565" s="62"/>
      <c r="H565" s="261" t="e">
        <f t="shared" si="150"/>
        <v>#REF!</v>
      </c>
      <c r="I565" s="261" t="e">
        <f t="shared" si="154"/>
        <v>#REF!</v>
      </c>
      <c r="J565" s="261" t="e">
        <f t="shared" si="151"/>
        <v>#REF!</v>
      </c>
      <c r="K565" s="261" t="e">
        <f t="shared" si="152"/>
        <v>#REF!</v>
      </c>
      <c r="L565" s="261" t="e">
        <f t="shared" si="153"/>
        <v>#REF!</v>
      </c>
      <c r="M565" s="261" t="e">
        <f t="shared" si="153"/>
        <v>#REF!</v>
      </c>
      <c r="N565" s="113"/>
      <c r="O565" s="12"/>
      <c r="P565" s="169" t="s">
        <v>545</v>
      </c>
      <c r="Q565" s="156" t="str">
        <f t="shared" si="156"/>
        <v>AP1930</v>
      </c>
      <c r="R565" s="157" t="s">
        <v>546</v>
      </c>
      <c r="S565" s="157" t="s">
        <v>3220</v>
      </c>
      <c r="T565" s="170">
        <v>12</v>
      </c>
      <c r="U565" s="19"/>
      <c r="V565" s="159">
        <v>4.4000000000000004</v>
      </c>
      <c r="W565" s="261" t="e">
        <f t="shared" si="145"/>
        <v>#REF!</v>
      </c>
      <c r="X565" s="261" t="e">
        <f t="shared" si="146"/>
        <v>#REF!</v>
      </c>
      <c r="Y565" s="261" t="e">
        <f t="shared" si="147"/>
        <v>#REF!</v>
      </c>
      <c r="Z565" s="261" t="e">
        <f t="shared" si="148"/>
        <v>#REF!</v>
      </c>
      <c r="AA565" s="261" t="e">
        <f t="shared" si="149"/>
        <v>#REF!</v>
      </c>
      <c r="AB565" s="261" t="e">
        <f t="shared" si="149"/>
        <v>#REF!</v>
      </c>
      <c r="AC565" s="160">
        <f t="shared" si="158"/>
        <v>0</v>
      </c>
    </row>
    <row r="566" spans="1:29" s="3" customFormat="1" ht="13.8" x14ac:dyDescent="0.25">
      <c r="A566" s="175" t="s">
        <v>2127</v>
      </c>
      <c r="B566" s="228"/>
      <c r="C566" s="132"/>
      <c r="D566" s="178"/>
      <c r="E566" s="178"/>
      <c r="F566" s="179"/>
      <c r="G566" s="180"/>
      <c r="H566" s="261" t="e">
        <f t="shared" si="150"/>
        <v>#REF!</v>
      </c>
      <c r="I566" s="261" t="e">
        <f t="shared" si="154"/>
        <v>#REF!</v>
      </c>
      <c r="J566" s="261" t="e">
        <f t="shared" si="151"/>
        <v>#REF!</v>
      </c>
      <c r="K566" s="261" t="e">
        <f t="shared" si="152"/>
        <v>#REF!</v>
      </c>
      <c r="L566" s="261" t="e">
        <f t="shared" si="153"/>
        <v>#REF!</v>
      </c>
      <c r="M566" s="261" t="e">
        <f t="shared" si="153"/>
        <v>#REF!</v>
      </c>
      <c r="N566" s="181"/>
      <c r="O566" s="12"/>
      <c r="P566" s="169" t="s">
        <v>547</v>
      </c>
      <c r="Q566" s="156" t="str">
        <f t="shared" si="156"/>
        <v>AP5302</v>
      </c>
      <c r="R566" s="157" t="s">
        <v>548</v>
      </c>
      <c r="S566" s="157" t="s">
        <v>3221</v>
      </c>
      <c r="T566" s="170">
        <v>1</v>
      </c>
      <c r="U566" s="19"/>
      <c r="V566" s="159">
        <v>29.150000000000002</v>
      </c>
      <c r="W566" s="261" t="e">
        <f t="shared" si="145"/>
        <v>#REF!</v>
      </c>
      <c r="X566" s="261" t="e">
        <f t="shared" si="146"/>
        <v>#REF!</v>
      </c>
      <c r="Y566" s="261" t="e">
        <f t="shared" si="147"/>
        <v>#REF!</v>
      </c>
      <c r="Z566" s="261" t="e">
        <f t="shared" si="148"/>
        <v>#REF!</v>
      </c>
      <c r="AA566" s="261" t="e">
        <f t="shared" si="149"/>
        <v>#REF!</v>
      </c>
      <c r="AB566" s="261" t="e">
        <f t="shared" si="149"/>
        <v>#REF!</v>
      </c>
      <c r="AC566" s="160">
        <f t="shared" si="158"/>
        <v>0</v>
      </c>
    </row>
    <row r="567" spans="1:29" s="107" customFormat="1" x14ac:dyDescent="0.25">
      <c r="A567" s="210" t="s">
        <v>2666</v>
      </c>
      <c r="B567" s="149" t="str">
        <f t="shared" ref="B567:B590" si="159">HYPERLINK(D567,C567)</f>
        <v>AP7917</v>
      </c>
      <c r="C567" s="150" t="s">
        <v>1171</v>
      </c>
      <c r="D567" s="157" t="s">
        <v>3191</v>
      </c>
      <c r="E567" s="170">
        <v>1</v>
      </c>
      <c r="F567" s="123"/>
      <c r="G567" s="159">
        <v>298</v>
      </c>
      <c r="H567" s="261" t="e">
        <f t="shared" si="150"/>
        <v>#REF!</v>
      </c>
      <c r="I567" s="261" t="e">
        <f t="shared" si="154"/>
        <v>#REF!</v>
      </c>
      <c r="J567" s="261" t="e">
        <f t="shared" si="151"/>
        <v>#REF!</v>
      </c>
      <c r="K567" s="261" t="e">
        <f t="shared" si="152"/>
        <v>#REF!</v>
      </c>
      <c r="L567" s="261" t="e">
        <f t="shared" si="153"/>
        <v>#REF!</v>
      </c>
      <c r="M567" s="261" t="e">
        <f t="shared" si="153"/>
        <v>#REF!</v>
      </c>
      <c r="N567" s="160">
        <f t="shared" ref="N567:N590" si="160">F567*G567</f>
        <v>0</v>
      </c>
      <c r="O567" s="12"/>
      <c r="P567" s="169" t="s">
        <v>549</v>
      </c>
      <c r="Q567" s="156" t="str">
        <f t="shared" si="156"/>
        <v>AP5223</v>
      </c>
      <c r="R567" s="157" t="s">
        <v>550</v>
      </c>
      <c r="S567" s="157" t="s">
        <v>3222</v>
      </c>
      <c r="T567" s="170">
        <v>1</v>
      </c>
      <c r="U567" s="19"/>
      <c r="V567" s="159">
        <v>72.7</v>
      </c>
      <c r="W567" s="261" t="e">
        <f t="shared" si="145"/>
        <v>#REF!</v>
      </c>
      <c r="X567" s="261" t="e">
        <f t="shared" si="146"/>
        <v>#REF!</v>
      </c>
      <c r="Y567" s="261" t="e">
        <f t="shared" si="147"/>
        <v>#REF!</v>
      </c>
      <c r="Z567" s="261" t="e">
        <f t="shared" si="148"/>
        <v>#REF!</v>
      </c>
      <c r="AA567" s="261" t="e">
        <f t="shared" si="149"/>
        <v>#REF!</v>
      </c>
      <c r="AB567" s="261" t="e">
        <f t="shared" si="149"/>
        <v>#REF!</v>
      </c>
      <c r="AC567" s="160">
        <f t="shared" si="158"/>
        <v>0</v>
      </c>
    </row>
    <row r="568" spans="1:29" s="3" customFormat="1" x14ac:dyDescent="0.25">
      <c r="A568" s="148" t="s">
        <v>2586</v>
      </c>
      <c r="B568" s="149" t="str">
        <f t="shared" si="159"/>
        <v>AP7750</v>
      </c>
      <c r="C568" s="150" t="s">
        <v>1163</v>
      </c>
      <c r="D568" s="157" t="s">
        <v>3192</v>
      </c>
      <c r="E568" s="170">
        <v>1</v>
      </c>
      <c r="F568" s="123"/>
      <c r="G568" s="159">
        <v>41.2</v>
      </c>
      <c r="H568" s="261" t="e">
        <f t="shared" si="150"/>
        <v>#REF!</v>
      </c>
      <c r="I568" s="261" t="e">
        <f t="shared" si="154"/>
        <v>#REF!</v>
      </c>
      <c r="J568" s="261" t="e">
        <f t="shared" si="151"/>
        <v>#REF!</v>
      </c>
      <c r="K568" s="261" t="e">
        <f t="shared" si="152"/>
        <v>#REF!</v>
      </c>
      <c r="L568" s="261" t="e">
        <f t="shared" si="153"/>
        <v>#REF!</v>
      </c>
      <c r="M568" s="261" t="e">
        <f t="shared" si="153"/>
        <v>#REF!</v>
      </c>
      <c r="N568" s="160">
        <f t="shared" si="160"/>
        <v>0</v>
      </c>
      <c r="O568" s="12"/>
      <c r="P568" s="169" t="s">
        <v>551</v>
      </c>
      <c r="Q568" s="156" t="str">
        <f t="shared" si="156"/>
        <v>AP5128</v>
      </c>
      <c r="R568" s="157" t="s">
        <v>552</v>
      </c>
      <c r="S568" s="157" t="s">
        <v>3223</v>
      </c>
      <c r="T568" s="170">
        <v>1</v>
      </c>
      <c r="U568" s="19"/>
      <c r="V568" s="159">
        <v>114.35000000000001</v>
      </c>
      <c r="W568" s="261" t="e">
        <f t="shared" si="145"/>
        <v>#REF!</v>
      </c>
      <c r="X568" s="261" t="e">
        <f t="shared" si="146"/>
        <v>#REF!</v>
      </c>
      <c r="Y568" s="261" t="e">
        <f t="shared" si="147"/>
        <v>#REF!</v>
      </c>
      <c r="Z568" s="261" t="e">
        <f t="shared" si="148"/>
        <v>#REF!</v>
      </c>
      <c r="AA568" s="261" t="e">
        <f t="shared" si="149"/>
        <v>#REF!</v>
      </c>
      <c r="AB568" s="261" t="e">
        <f t="shared" si="149"/>
        <v>#REF!</v>
      </c>
      <c r="AC568" s="160">
        <f t="shared" si="158"/>
        <v>0</v>
      </c>
    </row>
    <row r="569" spans="1:29" s="3" customFormat="1" x14ac:dyDescent="0.25">
      <c r="A569" s="148" t="s">
        <v>2587</v>
      </c>
      <c r="B569" s="149" t="str">
        <f t="shared" si="159"/>
        <v>AP7752</v>
      </c>
      <c r="C569" s="150" t="s">
        <v>1164</v>
      </c>
      <c r="D569" s="157" t="s">
        <v>3193</v>
      </c>
      <c r="E569" s="170">
        <v>1</v>
      </c>
      <c r="F569" s="123"/>
      <c r="G569" s="159">
        <v>160.80000000000001</v>
      </c>
      <c r="H569" s="261" t="e">
        <f t="shared" si="150"/>
        <v>#REF!</v>
      </c>
      <c r="I569" s="261" t="e">
        <f t="shared" si="154"/>
        <v>#REF!</v>
      </c>
      <c r="J569" s="261" t="e">
        <f t="shared" si="151"/>
        <v>#REF!</v>
      </c>
      <c r="K569" s="261" t="e">
        <f t="shared" si="152"/>
        <v>#REF!</v>
      </c>
      <c r="L569" s="261" t="e">
        <f t="shared" si="153"/>
        <v>#REF!</v>
      </c>
      <c r="M569" s="261" t="e">
        <f t="shared" si="153"/>
        <v>#REF!</v>
      </c>
      <c r="N569" s="160">
        <f t="shared" si="160"/>
        <v>0</v>
      </c>
      <c r="O569" s="12"/>
      <c r="P569" s="169" t="s">
        <v>487</v>
      </c>
      <c r="Q569" s="156" t="str">
        <f t="shared" si="156"/>
        <v>AP6536</v>
      </c>
      <c r="R569" s="157" t="s">
        <v>488</v>
      </c>
      <c r="S569" s="162" t="s">
        <v>3842</v>
      </c>
      <c r="T569" s="170">
        <v>1</v>
      </c>
      <c r="U569" s="19"/>
      <c r="V569" s="159">
        <v>36.700000000000003</v>
      </c>
      <c r="W569" s="261" t="e">
        <f t="shared" si="145"/>
        <v>#REF!</v>
      </c>
      <c r="X569" s="261" t="e">
        <f t="shared" si="146"/>
        <v>#REF!</v>
      </c>
      <c r="Y569" s="261" t="e">
        <f t="shared" si="147"/>
        <v>#REF!</v>
      </c>
      <c r="Z569" s="261" t="e">
        <f t="shared" si="148"/>
        <v>#REF!</v>
      </c>
      <c r="AA569" s="261" t="e">
        <f t="shared" si="149"/>
        <v>#REF!</v>
      </c>
      <c r="AB569" s="261" t="e">
        <f t="shared" si="149"/>
        <v>#REF!</v>
      </c>
      <c r="AC569" s="160">
        <f t="shared" si="158"/>
        <v>0</v>
      </c>
    </row>
    <row r="570" spans="1:29" s="3" customFormat="1" x14ac:dyDescent="0.25">
      <c r="A570" s="148" t="s">
        <v>2588</v>
      </c>
      <c r="B570" s="149" t="str">
        <f t="shared" si="159"/>
        <v>AP7610</v>
      </c>
      <c r="C570" s="150" t="s">
        <v>1151</v>
      </c>
      <c r="D570" s="157" t="s">
        <v>3194</v>
      </c>
      <c r="E570" s="170">
        <v>1</v>
      </c>
      <c r="F570" s="123"/>
      <c r="G570" s="159">
        <v>100.60000000000001</v>
      </c>
      <c r="H570" s="261" t="e">
        <f t="shared" si="150"/>
        <v>#REF!</v>
      </c>
      <c r="I570" s="261" t="e">
        <f t="shared" si="154"/>
        <v>#REF!</v>
      </c>
      <c r="J570" s="261" t="e">
        <f t="shared" si="151"/>
        <v>#REF!</v>
      </c>
      <c r="K570" s="261" t="e">
        <f t="shared" si="152"/>
        <v>#REF!</v>
      </c>
      <c r="L570" s="261" t="e">
        <f t="shared" si="153"/>
        <v>#REF!</v>
      </c>
      <c r="M570" s="261" t="e">
        <f t="shared" si="153"/>
        <v>#REF!</v>
      </c>
      <c r="N570" s="160">
        <f t="shared" si="160"/>
        <v>0</v>
      </c>
      <c r="O570" s="12"/>
      <c r="P570" s="169" t="s">
        <v>1650</v>
      </c>
      <c r="Q570" s="156" t="str">
        <f t="shared" si="156"/>
        <v>AP5156</v>
      </c>
      <c r="R570" s="157" t="s">
        <v>489</v>
      </c>
      <c r="S570" s="162" t="s">
        <v>3843</v>
      </c>
      <c r="T570" s="170">
        <v>1</v>
      </c>
      <c r="U570" s="19"/>
      <c r="V570" s="159">
        <v>84.800000000000011</v>
      </c>
      <c r="W570" s="261" t="e">
        <f t="shared" si="145"/>
        <v>#REF!</v>
      </c>
      <c r="X570" s="261" t="e">
        <f t="shared" si="146"/>
        <v>#REF!</v>
      </c>
      <c r="Y570" s="261" t="e">
        <f t="shared" si="147"/>
        <v>#REF!</v>
      </c>
      <c r="Z570" s="261" t="e">
        <f t="shared" si="148"/>
        <v>#REF!</v>
      </c>
      <c r="AA570" s="261" t="e">
        <f t="shared" si="149"/>
        <v>#REF!</v>
      </c>
      <c r="AB570" s="261" t="e">
        <f t="shared" si="149"/>
        <v>#REF!</v>
      </c>
      <c r="AC570" s="160">
        <f t="shared" si="158"/>
        <v>0</v>
      </c>
    </row>
    <row r="571" spans="1:29" s="3" customFormat="1" ht="13.8" x14ac:dyDescent="0.25">
      <c r="A571" s="169" t="s">
        <v>490</v>
      </c>
      <c r="B571" s="156" t="str">
        <f t="shared" si="159"/>
        <v>AP7562</v>
      </c>
      <c r="C571" s="157" t="s">
        <v>491</v>
      </c>
      <c r="D571" s="162" t="s">
        <v>3844</v>
      </c>
      <c r="E571" s="170">
        <v>6</v>
      </c>
      <c r="F571" s="19"/>
      <c r="G571" s="159">
        <v>198.10000000000002</v>
      </c>
      <c r="H571" s="261" t="e">
        <f t="shared" si="150"/>
        <v>#REF!</v>
      </c>
      <c r="I571" s="261" t="e">
        <f t="shared" si="154"/>
        <v>#REF!</v>
      </c>
      <c r="J571" s="261" t="e">
        <f t="shared" si="151"/>
        <v>#REF!</v>
      </c>
      <c r="K571" s="261" t="e">
        <f t="shared" si="152"/>
        <v>#REF!</v>
      </c>
      <c r="L571" s="261" t="e">
        <f t="shared" si="153"/>
        <v>#REF!</v>
      </c>
      <c r="M571" s="261" t="e">
        <f t="shared" si="153"/>
        <v>#REF!</v>
      </c>
      <c r="N571" s="160">
        <f t="shared" si="160"/>
        <v>0</v>
      </c>
      <c r="O571" s="12"/>
      <c r="P571" s="200" t="s">
        <v>2686</v>
      </c>
      <c r="Q571" s="202"/>
      <c r="R571" s="201"/>
      <c r="S571" s="227"/>
      <c r="T571" s="203"/>
      <c r="U571" s="205"/>
      <c r="V571" s="206"/>
      <c r="W571" s="261" t="e">
        <f t="shared" si="145"/>
        <v>#REF!</v>
      </c>
      <c r="X571" s="261"/>
      <c r="Y571" s="261" t="e">
        <f t="shared" si="147"/>
        <v>#REF!</v>
      </c>
      <c r="Z571" s="261" t="e">
        <f t="shared" si="148"/>
        <v>#REF!</v>
      </c>
      <c r="AA571" s="261" t="e">
        <f t="shared" si="149"/>
        <v>#REF!</v>
      </c>
      <c r="AB571" s="261" t="e">
        <f t="shared" si="149"/>
        <v>#REF!</v>
      </c>
      <c r="AC571" s="233"/>
    </row>
    <row r="572" spans="1:29" s="3" customFormat="1" x14ac:dyDescent="0.25">
      <c r="A572" s="169" t="s">
        <v>492</v>
      </c>
      <c r="B572" s="156" t="str">
        <f t="shared" si="159"/>
        <v>AP5120</v>
      </c>
      <c r="C572" s="157" t="s">
        <v>493</v>
      </c>
      <c r="D572" s="162" t="s">
        <v>3845</v>
      </c>
      <c r="E572" s="170">
        <v>1</v>
      </c>
      <c r="F572" s="19"/>
      <c r="G572" s="159">
        <v>320.55</v>
      </c>
      <c r="H572" s="261" t="e">
        <f t="shared" si="150"/>
        <v>#REF!</v>
      </c>
      <c r="I572" s="261" t="e">
        <f t="shared" si="154"/>
        <v>#REF!</v>
      </c>
      <c r="J572" s="261" t="e">
        <f t="shared" si="151"/>
        <v>#REF!</v>
      </c>
      <c r="K572" s="261" t="e">
        <f t="shared" si="152"/>
        <v>#REF!</v>
      </c>
      <c r="L572" s="261" t="e">
        <f t="shared" si="153"/>
        <v>#REF!</v>
      </c>
      <c r="M572" s="261" t="e">
        <f t="shared" si="153"/>
        <v>#REF!</v>
      </c>
      <c r="N572" s="160">
        <f t="shared" si="160"/>
        <v>0</v>
      </c>
      <c r="O572" s="12"/>
      <c r="P572" s="171" t="s">
        <v>2601</v>
      </c>
      <c r="Q572" s="149" t="str">
        <f t="shared" ref="Q572:Q635" si="161">HYPERLINK(S572,R572)</f>
        <v>TC1546</v>
      </c>
      <c r="R572" s="157" t="s">
        <v>586</v>
      </c>
      <c r="S572" s="157" t="s">
        <v>3240</v>
      </c>
      <c r="T572" s="172">
        <v>6</v>
      </c>
      <c r="U572" s="19"/>
      <c r="V572" s="159">
        <v>9.1</v>
      </c>
      <c r="W572" s="261" t="e">
        <f t="shared" si="145"/>
        <v>#REF!</v>
      </c>
      <c r="X572" s="261" t="e">
        <f t="shared" si="146"/>
        <v>#REF!</v>
      </c>
      <c r="Y572" s="261" t="e">
        <f t="shared" si="147"/>
        <v>#REF!</v>
      </c>
      <c r="Z572" s="261" t="e">
        <f t="shared" si="148"/>
        <v>#REF!</v>
      </c>
      <c r="AA572" s="261" t="e">
        <f t="shared" si="149"/>
        <v>#REF!</v>
      </c>
      <c r="AB572" s="261" t="e">
        <f t="shared" si="149"/>
        <v>#REF!</v>
      </c>
      <c r="AC572" s="234">
        <f t="shared" ref="AC572:AC576" si="162">U572*V572</f>
        <v>0</v>
      </c>
    </row>
    <row r="573" spans="1:29" s="3" customFormat="1" ht="13.8" x14ac:dyDescent="0.25">
      <c r="A573" s="169" t="s">
        <v>494</v>
      </c>
      <c r="B573" s="156" t="str">
        <f t="shared" si="159"/>
        <v>AP5117</v>
      </c>
      <c r="C573" s="157" t="s">
        <v>495</v>
      </c>
      <c r="D573" s="162" t="s">
        <v>3846</v>
      </c>
      <c r="E573" s="170">
        <v>1</v>
      </c>
      <c r="F573" s="19"/>
      <c r="G573" s="159">
        <v>86</v>
      </c>
      <c r="H573" s="261" t="e">
        <f t="shared" si="150"/>
        <v>#REF!</v>
      </c>
      <c r="I573" s="261" t="e">
        <f t="shared" si="154"/>
        <v>#REF!</v>
      </c>
      <c r="J573" s="261" t="e">
        <f t="shared" si="151"/>
        <v>#REF!</v>
      </c>
      <c r="K573" s="261" t="e">
        <f t="shared" si="152"/>
        <v>#REF!</v>
      </c>
      <c r="L573" s="261" t="e">
        <f t="shared" si="153"/>
        <v>#REF!</v>
      </c>
      <c r="M573" s="261" t="e">
        <f t="shared" si="153"/>
        <v>#REF!</v>
      </c>
      <c r="N573" s="160">
        <f t="shared" si="160"/>
        <v>0</v>
      </c>
      <c r="O573" s="12"/>
      <c r="P573" s="171" t="s">
        <v>2678</v>
      </c>
      <c r="Q573" s="149" t="str">
        <f t="shared" si="161"/>
        <v>AP7003</v>
      </c>
      <c r="R573" s="157" t="s">
        <v>587</v>
      </c>
      <c r="S573" s="157" t="s">
        <v>3241</v>
      </c>
      <c r="T573" s="172">
        <v>6</v>
      </c>
      <c r="U573" s="19"/>
      <c r="V573" s="159">
        <v>179.9</v>
      </c>
      <c r="W573" s="261" t="e">
        <f t="shared" si="145"/>
        <v>#REF!</v>
      </c>
      <c r="X573" s="261" t="e">
        <f t="shared" si="146"/>
        <v>#REF!</v>
      </c>
      <c r="Y573" s="261" t="e">
        <f t="shared" si="147"/>
        <v>#REF!</v>
      </c>
      <c r="Z573" s="261" t="e">
        <f t="shared" si="148"/>
        <v>#REF!</v>
      </c>
      <c r="AA573" s="261" t="e">
        <f t="shared" si="149"/>
        <v>#REF!</v>
      </c>
      <c r="AB573" s="261" t="e">
        <f t="shared" si="149"/>
        <v>#REF!</v>
      </c>
      <c r="AC573" s="234">
        <f t="shared" si="162"/>
        <v>0</v>
      </c>
    </row>
    <row r="574" spans="1:29" s="3" customFormat="1" ht="12.75" customHeight="1" x14ac:dyDescent="0.25">
      <c r="A574" s="169" t="s">
        <v>498</v>
      </c>
      <c r="B574" s="156" t="str">
        <f t="shared" si="159"/>
        <v>AP4680</v>
      </c>
      <c r="C574" s="157" t="s">
        <v>499</v>
      </c>
      <c r="D574" s="162" t="s">
        <v>3847</v>
      </c>
      <c r="E574" s="170">
        <v>1</v>
      </c>
      <c r="F574" s="19"/>
      <c r="G574" s="159">
        <v>10.75</v>
      </c>
      <c r="H574" s="261" t="e">
        <f t="shared" si="150"/>
        <v>#REF!</v>
      </c>
      <c r="I574" s="261" t="e">
        <f t="shared" si="154"/>
        <v>#REF!</v>
      </c>
      <c r="J574" s="261" t="e">
        <f t="shared" si="151"/>
        <v>#REF!</v>
      </c>
      <c r="K574" s="261" t="e">
        <f t="shared" si="152"/>
        <v>#REF!</v>
      </c>
      <c r="L574" s="261" t="e">
        <f t="shared" si="153"/>
        <v>#REF!</v>
      </c>
      <c r="M574" s="261" t="e">
        <f t="shared" si="153"/>
        <v>#REF!</v>
      </c>
      <c r="N574" s="160">
        <f t="shared" si="160"/>
        <v>0</v>
      </c>
      <c r="O574" s="12"/>
      <c r="P574" s="171" t="s">
        <v>2679</v>
      </c>
      <c r="Q574" s="149" t="str">
        <f t="shared" si="161"/>
        <v>AP7001</v>
      </c>
      <c r="R574" s="157" t="s">
        <v>588</v>
      </c>
      <c r="S574" s="157" t="s">
        <v>3242</v>
      </c>
      <c r="T574" s="172">
        <v>6</v>
      </c>
      <c r="U574" s="19"/>
      <c r="V574" s="159">
        <v>52.150000000000006</v>
      </c>
      <c r="W574" s="261" t="e">
        <f t="shared" si="145"/>
        <v>#REF!</v>
      </c>
      <c r="X574" s="261" t="e">
        <f t="shared" si="146"/>
        <v>#REF!</v>
      </c>
      <c r="Y574" s="261" t="e">
        <f t="shared" si="147"/>
        <v>#REF!</v>
      </c>
      <c r="Z574" s="261" t="e">
        <f t="shared" si="148"/>
        <v>#REF!</v>
      </c>
      <c r="AA574" s="261" t="e">
        <f t="shared" si="149"/>
        <v>#REF!</v>
      </c>
      <c r="AB574" s="261" t="e">
        <f t="shared" si="149"/>
        <v>#REF!</v>
      </c>
      <c r="AC574" s="234">
        <f t="shared" si="162"/>
        <v>0</v>
      </c>
    </row>
    <row r="575" spans="1:29" s="3" customFormat="1" ht="12.75" customHeight="1" x14ac:dyDescent="0.25">
      <c r="A575" s="169" t="s">
        <v>500</v>
      </c>
      <c r="B575" s="156" t="str">
        <f t="shared" si="159"/>
        <v>AP7157</v>
      </c>
      <c r="C575" s="157" t="s">
        <v>501</v>
      </c>
      <c r="D575" s="162" t="s">
        <v>3848</v>
      </c>
      <c r="E575" s="170">
        <v>1</v>
      </c>
      <c r="F575" s="19"/>
      <c r="G575" s="159">
        <v>53.7</v>
      </c>
      <c r="H575" s="261" t="e">
        <f t="shared" si="150"/>
        <v>#REF!</v>
      </c>
      <c r="I575" s="261" t="e">
        <f t="shared" si="154"/>
        <v>#REF!</v>
      </c>
      <c r="J575" s="261" t="e">
        <f t="shared" si="151"/>
        <v>#REF!</v>
      </c>
      <c r="K575" s="261" t="e">
        <f t="shared" si="152"/>
        <v>#REF!</v>
      </c>
      <c r="L575" s="261" t="e">
        <f t="shared" si="153"/>
        <v>#REF!</v>
      </c>
      <c r="M575" s="261" t="e">
        <f t="shared" si="153"/>
        <v>#REF!</v>
      </c>
      <c r="N575" s="160">
        <f t="shared" si="160"/>
        <v>0</v>
      </c>
      <c r="O575" s="12"/>
      <c r="P575" s="171" t="s">
        <v>2680</v>
      </c>
      <c r="Q575" s="149" t="str">
        <f t="shared" si="161"/>
        <v>AP7000</v>
      </c>
      <c r="R575" s="157" t="s">
        <v>589</v>
      </c>
      <c r="S575" s="157" t="s">
        <v>3243</v>
      </c>
      <c r="T575" s="172">
        <v>6</v>
      </c>
      <c r="U575" s="19"/>
      <c r="V575" s="159">
        <v>51.400000000000006</v>
      </c>
      <c r="W575" s="261" t="e">
        <f t="shared" si="145"/>
        <v>#REF!</v>
      </c>
      <c r="X575" s="261" t="e">
        <f t="shared" si="146"/>
        <v>#REF!</v>
      </c>
      <c r="Y575" s="261" t="e">
        <f t="shared" si="147"/>
        <v>#REF!</v>
      </c>
      <c r="Z575" s="261" t="e">
        <f t="shared" si="148"/>
        <v>#REF!</v>
      </c>
      <c r="AA575" s="261" t="e">
        <f t="shared" si="149"/>
        <v>#REF!</v>
      </c>
      <c r="AB575" s="261" t="e">
        <f t="shared" si="149"/>
        <v>#REF!</v>
      </c>
      <c r="AC575" s="234">
        <f t="shared" si="162"/>
        <v>0</v>
      </c>
    </row>
    <row r="576" spans="1:29" s="3" customFormat="1" ht="12.75" customHeight="1" x14ac:dyDescent="0.25">
      <c r="A576" s="169" t="s">
        <v>502</v>
      </c>
      <c r="B576" s="156" t="str">
        <f t="shared" si="159"/>
        <v>AP6881</v>
      </c>
      <c r="C576" s="157" t="s">
        <v>503</v>
      </c>
      <c r="D576" s="157" t="s">
        <v>3197</v>
      </c>
      <c r="E576" s="170">
        <v>1</v>
      </c>
      <c r="F576" s="19"/>
      <c r="G576" s="159">
        <v>39.75</v>
      </c>
      <c r="H576" s="261" t="e">
        <f t="shared" si="150"/>
        <v>#REF!</v>
      </c>
      <c r="I576" s="261" t="e">
        <f t="shared" si="154"/>
        <v>#REF!</v>
      </c>
      <c r="J576" s="261" t="e">
        <f t="shared" si="151"/>
        <v>#REF!</v>
      </c>
      <c r="K576" s="261" t="e">
        <f t="shared" si="152"/>
        <v>#REF!</v>
      </c>
      <c r="L576" s="261" t="e">
        <f t="shared" si="153"/>
        <v>#REF!</v>
      </c>
      <c r="M576" s="261" t="e">
        <f t="shared" si="153"/>
        <v>#REF!</v>
      </c>
      <c r="N576" s="160">
        <f t="shared" si="160"/>
        <v>0</v>
      </c>
      <c r="O576" s="12"/>
      <c r="P576" s="171" t="s">
        <v>2681</v>
      </c>
      <c r="Q576" s="149" t="str">
        <f t="shared" si="161"/>
        <v>AP7071</v>
      </c>
      <c r="R576" s="157" t="s">
        <v>1105</v>
      </c>
      <c r="S576" s="157" t="s">
        <v>3244</v>
      </c>
      <c r="T576" s="172">
        <v>6</v>
      </c>
      <c r="U576" s="19"/>
      <c r="V576" s="159">
        <v>108.10000000000001</v>
      </c>
      <c r="W576" s="261" t="e">
        <f t="shared" si="145"/>
        <v>#REF!</v>
      </c>
      <c r="X576" s="261" t="e">
        <f t="shared" si="146"/>
        <v>#REF!</v>
      </c>
      <c r="Y576" s="261" t="e">
        <f t="shared" si="147"/>
        <v>#REF!</v>
      </c>
      <c r="Z576" s="261" t="e">
        <f t="shared" si="148"/>
        <v>#REF!</v>
      </c>
      <c r="AA576" s="261" t="e">
        <f t="shared" si="149"/>
        <v>#REF!</v>
      </c>
      <c r="AB576" s="261" t="e">
        <f t="shared" si="149"/>
        <v>#REF!</v>
      </c>
      <c r="AC576" s="234">
        <f t="shared" si="162"/>
        <v>0</v>
      </c>
    </row>
    <row r="577" spans="1:29" s="3" customFormat="1" ht="13.8" x14ac:dyDescent="0.25">
      <c r="A577" s="169" t="s">
        <v>504</v>
      </c>
      <c r="B577" s="156" t="str">
        <f t="shared" si="159"/>
        <v>AP7255</v>
      </c>
      <c r="C577" s="157" t="s">
        <v>505</v>
      </c>
      <c r="D577" s="157" t="s">
        <v>3198</v>
      </c>
      <c r="E577" s="170">
        <v>1</v>
      </c>
      <c r="F577" s="19"/>
      <c r="G577" s="159">
        <v>27.25</v>
      </c>
      <c r="H577" s="261" t="e">
        <f t="shared" si="150"/>
        <v>#REF!</v>
      </c>
      <c r="I577" s="261" t="e">
        <f t="shared" si="154"/>
        <v>#REF!</v>
      </c>
      <c r="J577" s="261" t="e">
        <f t="shared" si="151"/>
        <v>#REF!</v>
      </c>
      <c r="K577" s="261" t="e">
        <f t="shared" si="152"/>
        <v>#REF!</v>
      </c>
      <c r="L577" s="261" t="e">
        <f t="shared" si="153"/>
        <v>#REF!</v>
      </c>
      <c r="M577" s="261" t="e">
        <f t="shared" si="153"/>
        <v>#REF!</v>
      </c>
      <c r="N577" s="160">
        <f t="shared" si="160"/>
        <v>0</v>
      </c>
      <c r="O577" s="12"/>
      <c r="P577" s="171" t="s">
        <v>2682</v>
      </c>
      <c r="Q577" s="149" t="str">
        <f t="shared" si="161"/>
        <v>AP7002</v>
      </c>
      <c r="R577" s="157" t="s">
        <v>590</v>
      </c>
      <c r="S577" s="162" t="s">
        <v>3849</v>
      </c>
      <c r="T577" s="172">
        <v>6</v>
      </c>
      <c r="U577" s="19"/>
      <c r="V577" s="159">
        <v>119</v>
      </c>
      <c r="W577" s="261" t="e">
        <f t="shared" si="145"/>
        <v>#REF!</v>
      </c>
      <c r="X577" s="261" t="e">
        <f t="shared" si="146"/>
        <v>#REF!</v>
      </c>
      <c r="Y577" s="261" t="e">
        <f t="shared" si="147"/>
        <v>#REF!</v>
      </c>
      <c r="Z577" s="261" t="e">
        <f t="shared" si="148"/>
        <v>#REF!</v>
      </c>
      <c r="AA577" s="261" t="e">
        <f t="shared" si="149"/>
        <v>#REF!</v>
      </c>
      <c r="AB577" s="261" t="e">
        <f t="shared" si="149"/>
        <v>#REF!</v>
      </c>
      <c r="AC577" s="234">
        <f>U577*V577</f>
        <v>0</v>
      </c>
    </row>
    <row r="578" spans="1:29" s="3" customFormat="1" x14ac:dyDescent="0.25">
      <c r="A578" s="169" t="s">
        <v>506</v>
      </c>
      <c r="B578" s="156" t="str">
        <f t="shared" si="159"/>
        <v>AP5226</v>
      </c>
      <c r="C578" s="157" t="s">
        <v>507</v>
      </c>
      <c r="D578" s="157" t="s">
        <v>3199</v>
      </c>
      <c r="E578" s="170">
        <v>1</v>
      </c>
      <c r="F578" s="19"/>
      <c r="G578" s="159">
        <v>46.35</v>
      </c>
      <c r="H578" s="261" t="e">
        <f t="shared" si="150"/>
        <v>#REF!</v>
      </c>
      <c r="I578" s="261" t="e">
        <f t="shared" si="154"/>
        <v>#REF!</v>
      </c>
      <c r="J578" s="261" t="e">
        <f t="shared" si="151"/>
        <v>#REF!</v>
      </c>
      <c r="K578" s="261" t="e">
        <f t="shared" si="152"/>
        <v>#REF!</v>
      </c>
      <c r="L578" s="261" t="e">
        <f t="shared" si="153"/>
        <v>#REF!</v>
      </c>
      <c r="M578" s="261" t="e">
        <f t="shared" si="153"/>
        <v>#REF!</v>
      </c>
      <c r="N578" s="160">
        <f t="shared" si="160"/>
        <v>0</v>
      </c>
      <c r="O578" s="12"/>
      <c r="P578" s="171" t="s">
        <v>2683</v>
      </c>
      <c r="Q578" s="149" t="str">
        <f t="shared" si="161"/>
        <v>AP6999</v>
      </c>
      <c r="R578" s="157" t="s">
        <v>591</v>
      </c>
      <c r="S578" s="162" t="s">
        <v>3850</v>
      </c>
      <c r="T578" s="172">
        <v>6</v>
      </c>
      <c r="U578" s="19"/>
      <c r="V578" s="159">
        <v>104.7</v>
      </c>
      <c r="W578" s="261" t="e">
        <f t="shared" ref="W578:W641" si="163">VLOOKUP($R578,items,2,FALSE)</f>
        <v>#REF!</v>
      </c>
      <c r="X578" s="261" t="e">
        <f t="shared" ref="X578:X641" si="164">V578-W578</f>
        <v>#REF!</v>
      </c>
      <c r="Y578" s="261" t="e">
        <f t="shared" ref="Y578:Y641" si="165">VLOOKUP($R578,items,3,FALSE)</f>
        <v>#REF!</v>
      </c>
      <c r="Z578" s="261" t="e">
        <f t="shared" ref="Z578:Z641" si="166">VLOOKUP($R578,items,4,FALSE)</f>
        <v>#REF!</v>
      </c>
      <c r="AA578" s="261" t="e">
        <f t="shared" ref="AA578:AB641" si="167">VLOOKUP($R578,items,5,FALSE)</f>
        <v>#REF!</v>
      </c>
      <c r="AB578" s="261" t="e">
        <f t="shared" si="167"/>
        <v>#REF!</v>
      </c>
      <c r="AC578" s="234">
        <f t="shared" ref="AC578:AC580" si="168">U578*V578</f>
        <v>0</v>
      </c>
    </row>
    <row r="579" spans="1:29" s="3" customFormat="1" x14ac:dyDescent="0.25">
      <c r="A579" s="169" t="s">
        <v>508</v>
      </c>
      <c r="B579" s="156" t="str">
        <f t="shared" si="159"/>
        <v>AP7170</v>
      </c>
      <c r="C579" s="157" t="s">
        <v>509</v>
      </c>
      <c r="D579" s="157" t="s">
        <v>3200</v>
      </c>
      <c r="E579" s="170">
        <v>1</v>
      </c>
      <c r="F579" s="19"/>
      <c r="G579" s="159">
        <v>63.1</v>
      </c>
      <c r="H579" s="261" t="e">
        <f t="shared" ref="H579:H642" si="169">VLOOKUP($C579,items,2,FALSE)</f>
        <v>#REF!</v>
      </c>
      <c r="I579" s="261" t="e">
        <f t="shared" si="154"/>
        <v>#REF!</v>
      </c>
      <c r="J579" s="261" t="e">
        <f t="shared" ref="J579:J642" si="170">VLOOKUP($C579,items,3,FALSE)</f>
        <v>#REF!</v>
      </c>
      <c r="K579" s="261" t="e">
        <f t="shared" ref="K579:K642" si="171">VLOOKUP($C579,items,4,FALSE)</f>
        <v>#REF!</v>
      </c>
      <c r="L579" s="261" t="e">
        <f t="shared" ref="L579:M642" si="172">VLOOKUP($C579,items,5,FALSE)</f>
        <v>#REF!</v>
      </c>
      <c r="M579" s="261" t="e">
        <f t="shared" si="172"/>
        <v>#REF!</v>
      </c>
      <c r="N579" s="160">
        <f t="shared" si="160"/>
        <v>0</v>
      </c>
      <c r="O579" s="12"/>
      <c r="P579" s="171" t="s">
        <v>2684</v>
      </c>
      <c r="Q579" s="149" t="str">
        <f t="shared" si="161"/>
        <v>AP6998</v>
      </c>
      <c r="R579" s="157" t="s">
        <v>592</v>
      </c>
      <c r="S579" s="162" t="s">
        <v>3851</v>
      </c>
      <c r="T579" s="172">
        <v>6</v>
      </c>
      <c r="U579" s="19"/>
      <c r="V579" s="159">
        <v>332.55</v>
      </c>
      <c r="W579" s="261" t="e">
        <f t="shared" si="163"/>
        <v>#REF!</v>
      </c>
      <c r="X579" s="261" t="e">
        <f t="shared" si="164"/>
        <v>#REF!</v>
      </c>
      <c r="Y579" s="261" t="e">
        <f t="shared" si="165"/>
        <v>#REF!</v>
      </c>
      <c r="Z579" s="261" t="e">
        <f t="shared" si="166"/>
        <v>#REF!</v>
      </c>
      <c r="AA579" s="261" t="e">
        <f t="shared" si="167"/>
        <v>#REF!</v>
      </c>
      <c r="AB579" s="261" t="e">
        <f t="shared" si="167"/>
        <v>#REF!</v>
      </c>
      <c r="AC579" s="234">
        <f t="shared" si="168"/>
        <v>0</v>
      </c>
    </row>
    <row r="580" spans="1:29" s="3" customFormat="1" x14ac:dyDescent="0.25">
      <c r="A580" s="169" t="s">
        <v>510</v>
      </c>
      <c r="B580" s="156" t="str">
        <f t="shared" si="159"/>
        <v>AP5147</v>
      </c>
      <c r="C580" s="157" t="s">
        <v>511</v>
      </c>
      <c r="D580" s="157" t="s">
        <v>3201</v>
      </c>
      <c r="E580" s="170">
        <v>1</v>
      </c>
      <c r="F580" s="19"/>
      <c r="G580" s="159">
        <v>84.45</v>
      </c>
      <c r="H580" s="261" t="e">
        <f t="shared" si="169"/>
        <v>#REF!</v>
      </c>
      <c r="I580" s="261" t="e">
        <f t="shared" ref="I580:I643" si="173">G580-H580</f>
        <v>#REF!</v>
      </c>
      <c r="J580" s="261" t="e">
        <f t="shared" si="170"/>
        <v>#REF!</v>
      </c>
      <c r="K580" s="261" t="e">
        <f t="shared" si="171"/>
        <v>#REF!</v>
      </c>
      <c r="L580" s="261" t="e">
        <f t="shared" si="172"/>
        <v>#REF!</v>
      </c>
      <c r="M580" s="261" t="e">
        <f t="shared" si="172"/>
        <v>#REF!</v>
      </c>
      <c r="N580" s="160">
        <f t="shared" si="160"/>
        <v>0</v>
      </c>
      <c r="O580" s="12"/>
      <c r="P580" s="148" t="s">
        <v>2685</v>
      </c>
      <c r="Q580" s="149" t="str">
        <f t="shared" si="161"/>
        <v>AP7069</v>
      </c>
      <c r="R580" s="150" t="s">
        <v>1104</v>
      </c>
      <c r="S580" s="162" t="s">
        <v>3852</v>
      </c>
      <c r="T580" s="170">
        <v>6</v>
      </c>
      <c r="U580" s="123"/>
      <c r="V580" s="159">
        <v>120.10000000000001</v>
      </c>
      <c r="W580" s="261" t="e">
        <f t="shared" si="163"/>
        <v>#REF!</v>
      </c>
      <c r="X580" s="261" t="e">
        <f t="shared" si="164"/>
        <v>#REF!</v>
      </c>
      <c r="Y580" s="261" t="e">
        <f t="shared" si="165"/>
        <v>#REF!</v>
      </c>
      <c r="Z580" s="261" t="e">
        <f t="shared" si="166"/>
        <v>#REF!</v>
      </c>
      <c r="AA580" s="261" t="e">
        <f t="shared" si="167"/>
        <v>#REF!</v>
      </c>
      <c r="AB580" s="261" t="e">
        <f t="shared" si="167"/>
        <v>#REF!</v>
      </c>
      <c r="AC580" s="160">
        <f t="shared" si="168"/>
        <v>0</v>
      </c>
    </row>
    <row r="581" spans="1:29" s="3" customFormat="1" ht="13.8" x14ac:dyDescent="0.25">
      <c r="A581" s="169" t="s">
        <v>512</v>
      </c>
      <c r="B581" s="156" t="str">
        <f t="shared" si="159"/>
        <v>AP5199</v>
      </c>
      <c r="C581" s="157" t="s">
        <v>513</v>
      </c>
      <c r="D581" s="157" t="s">
        <v>3202</v>
      </c>
      <c r="E581" s="170">
        <v>1</v>
      </c>
      <c r="F581" s="19"/>
      <c r="G581" s="159">
        <v>67.400000000000006</v>
      </c>
      <c r="H581" s="261" t="e">
        <f t="shared" si="169"/>
        <v>#REF!</v>
      </c>
      <c r="I581" s="261" t="e">
        <f t="shared" si="173"/>
        <v>#REF!</v>
      </c>
      <c r="J581" s="261" t="e">
        <f t="shared" si="170"/>
        <v>#REF!</v>
      </c>
      <c r="K581" s="261" t="e">
        <f t="shared" si="171"/>
        <v>#REF!</v>
      </c>
      <c r="L581" s="261" t="e">
        <f t="shared" si="172"/>
        <v>#REF!</v>
      </c>
      <c r="M581" s="261" t="e">
        <f t="shared" si="172"/>
        <v>#REF!</v>
      </c>
      <c r="N581" s="160">
        <f t="shared" si="160"/>
        <v>0</v>
      </c>
      <c r="O581" s="12"/>
      <c r="P581" s="186" t="s">
        <v>2687</v>
      </c>
      <c r="Q581" s="149"/>
      <c r="R581" s="157"/>
      <c r="S581" s="162" t="e">
        <v>#N/A</v>
      </c>
      <c r="T581" s="172"/>
      <c r="U581" s="19"/>
      <c r="V581" s="159"/>
      <c r="W581" s="261" t="e">
        <f t="shared" si="163"/>
        <v>#REF!</v>
      </c>
      <c r="X581" s="261" t="e">
        <f t="shared" si="164"/>
        <v>#REF!</v>
      </c>
      <c r="Y581" s="261" t="e">
        <f t="shared" si="165"/>
        <v>#REF!</v>
      </c>
      <c r="Z581" s="261" t="e">
        <f t="shared" si="166"/>
        <v>#REF!</v>
      </c>
      <c r="AA581" s="261" t="e">
        <f t="shared" si="167"/>
        <v>#REF!</v>
      </c>
      <c r="AB581" s="261" t="e">
        <f t="shared" si="167"/>
        <v>#REF!</v>
      </c>
      <c r="AC581" s="234"/>
    </row>
    <row r="582" spans="1:29" s="3" customFormat="1" x14ac:dyDescent="0.25">
      <c r="A582" s="169" t="s">
        <v>514</v>
      </c>
      <c r="B582" s="156" t="str">
        <f t="shared" si="159"/>
        <v>AP7171</v>
      </c>
      <c r="C582" s="157" t="s">
        <v>515</v>
      </c>
      <c r="D582" s="157" t="s">
        <v>3203</v>
      </c>
      <c r="E582" s="170">
        <v>1</v>
      </c>
      <c r="F582" s="19"/>
      <c r="G582" s="159">
        <v>68.5</v>
      </c>
      <c r="H582" s="261" t="e">
        <f t="shared" si="169"/>
        <v>#REF!</v>
      </c>
      <c r="I582" s="261" t="e">
        <f t="shared" si="173"/>
        <v>#REF!</v>
      </c>
      <c r="J582" s="261" t="e">
        <f t="shared" si="170"/>
        <v>#REF!</v>
      </c>
      <c r="K582" s="261" t="e">
        <f t="shared" si="171"/>
        <v>#REF!</v>
      </c>
      <c r="L582" s="261" t="e">
        <f t="shared" si="172"/>
        <v>#REF!</v>
      </c>
      <c r="M582" s="261" t="e">
        <f t="shared" si="172"/>
        <v>#REF!</v>
      </c>
      <c r="N582" s="160">
        <f t="shared" si="160"/>
        <v>0</v>
      </c>
      <c r="O582" s="12"/>
      <c r="P582" s="235" t="s">
        <v>2148</v>
      </c>
      <c r="Q582" s="149"/>
      <c r="R582" s="157"/>
      <c r="S582" s="162"/>
      <c r="T582" s="172"/>
      <c r="U582" s="19"/>
      <c r="V582" s="159"/>
      <c r="W582" s="261" t="e">
        <f t="shared" si="163"/>
        <v>#REF!</v>
      </c>
      <c r="X582" s="261" t="e">
        <f t="shared" si="164"/>
        <v>#REF!</v>
      </c>
      <c r="Y582" s="261" t="e">
        <f t="shared" si="165"/>
        <v>#REF!</v>
      </c>
      <c r="Z582" s="261" t="e">
        <f t="shared" si="166"/>
        <v>#REF!</v>
      </c>
      <c r="AA582" s="261" t="e">
        <f t="shared" si="167"/>
        <v>#REF!</v>
      </c>
      <c r="AB582" s="261" t="e">
        <f t="shared" si="167"/>
        <v>#REF!</v>
      </c>
      <c r="AC582" s="234"/>
    </row>
    <row r="583" spans="1:29" s="3" customFormat="1" ht="13.8" x14ac:dyDescent="0.25">
      <c r="A583" s="155" t="s">
        <v>516</v>
      </c>
      <c r="B583" s="156" t="str">
        <f t="shared" si="159"/>
        <v>AP5122</v>
      </c>
      <c r="C583" s="154" t="s">
        <v>517</v>
      </c>
      <c r="D583" s="157" t="s">
        <v>3204</v>
      </c>
      <c r="E583" s="158">
        <v>1</v>
      </c>
      <c r="F583" s="22"/>
      <c r="G583" s="167">
        <v>39.650000000000006</v>
      </c>
      <c r="H583" s="261" t="e">
        <f t="shared" si="169"/>
        <v>#REF!</v>
      </c>
      <c r="I583" s="261" t="e">
        <f t="shared" si="173"/>
        <v>#REF!</v>
      </c>
      <c r="J583" s="261" t="e">
        <f t="shared" si="170"/>
        <v>#REF!</v>
      </c>
      <c r="K583" s="261" t="e">
        <f t="shared" si="171"/>
        <v>#REF!</v>
      </c>
      <c r="L583" s="261" t="e">
        <f t="shared" si="172"/>
        <v>#REF!</v>
      </c>
      <c r="M583" s="261" t="e">
        <f t="shared" si="172"/>
        <v>#REF!</v>
      </c>
      <c r="N583" s="160">
        <f t="shared" si="160"/>
        <v>0</v>
      </c>
      <c r="O583" s="12"/>
      <c r="P583" s="216" t="s">
        <v>2130</v>
      </c>
      <c r="Q583" s="226"/>
      <c r="R583" s="217"/>
      <c r="S583" s="227"/>
      <c r="T583" s="227"/>
      <c r="U583" s="219"/>
      <c r="V583" s="220"/>
      <c r="W583" s="261" t="e">
        <f t="shared" si="163"/>
        <v>#REF!</v>
      </c>
      <c r="X583" s="261" t="e">
        <f t="shared" si="164"/>
        <v>#REF!</v>
      </c>
      <c r="Y583" s="261" t="e">
        <f t="shared" si="165"/>
        <v>#REF!</v>
      </c>
      <c r="Z583" s="261" t="e">
        <f t="shared" si="166"/>
        <v>#REF!</v>
      </c>
      <c r="AA583" s="261" t="e">
        <f t="shared" si="167"/>
        <v>#REF!</v>
      </c>
      <c r="AB583" s="261" t="e">
        <f t="shared" si="167"/>
        <v>#REF!</v>
      </c>
      <c r="AC583" s="236"/>
    </row>
    <row r="584" spans="1:29" s="3" customFormat="1" ht="15.6" x14ac:dyDescent="0.3">
      <c r="A584" s="155" t="s">
        <v>518</v>
      </c>
      <c r="B584" s="156" t="str">
        <f t="shared" si="159"/>
        <v>AP5099</v>
      </c>
      <c r="C584" s="154" t="s">
        <v>519</v>
      </c>
      <c r="D584" s="157" t="s">
        <v>3205</v>
      </c>
      <c r="E584" s="158">
        <v>12</v>
      </c>
      <c r="F584" s="22"/>
      <c r="G584" s="167">
        <v>18.45</v>
      </c>
      <c r="H584" s="261" t="e">
        <f t="shared" si="169"/>
        <v>#REF!</v>
      </c>
      <c r="I584" s="261" t="e">
        <f t="shared" si="173"/>
        <v>#REF!</v>
      </c>
      <c r="J584" s="261" t="e">
        <f t="shared" si="170"/>
        <v>#REF!</v>
      </c>
      <c r="K584" s="261" t="e">
        <f t="shared" si="171"/>
        <v>#REF!</v>
      </c>
      <c r="L584" s="261" t="e">
        <f t="shared" si="172"/>
        <v>#REF!</v>
      </c>
      <c r="M584" s="261" t="e">
        <f t="shared" si="172"/>
        <v>#REF!</v>
      </c>
      <c r="N584" s="160">
        <f t="shared" si="160"/>
        <v>0</v>
      </c>
      <c r="O584" s="12"/>
      <c r="P584" s="171" t="s">
        <v>2688</v>
      </c>
      <c r="Q584" s="149" t="str">
        <f t="shared" si="161"/>
        <v>TC1561</v>
      </c>
      <c r="R584" s="157" t="s">
        <v>601</v>
      </c>
      <c r="S584" s="162" t="s">
        <v>3853</v>
      </c>
      <c r="T584" s="172">
        <v>12</v>
      </c>
      <c r="U584" s="19"/>
      <c r="V584" s="159">
        <v>345.45</v>
      </c>
      <c r="W584" s="261" t="e">
        <f t="shared" si="163"/>
        <v>#REF!</v>
      </c>
      <c r="X584" s="261" t="e">
        <f t="shared" si="164"/>
        <v>#REF!</v>
      </c>
      <c r="Y584" s="261" t="e">
        <f t="shared" si="165"/>
        <v>#REF!</v>
      </c>
      <c r="Z584" s="261" t="e">
        <f t="shared" si="166"/>
        <v>#REF!</v>
      </c>
      <c r="AA584" s="261" t="e">
        <f t="shared" si="167"/>
        <v>#REF!</v>
      </c>
      <c r="AB584" s="261" t="e">
        <f t="shared" si="167"/>
        <v>#REF!</v>
      </c>
      <c r="AC584" s="234">
        <f t="shared" ref="AC584:AC595" si="174">U584*V584</f>
        <v>0</v>
      </c>
    </row>
    <row r="585" spans="1:29" s="3" customFormat="1" ht="15.6" x14ac:dyDescent="0.3">
      <c r="A585" s="169" t="s">
        <v>520</v>
      </c>
      <c r="B585" s="156" t="str">
        <f t="shared" si="159"/>
        <v>AP5264</v>
      </c>
      <c r="C585" s="157" t="s">
        <v>521</v>
      </c>
      <c r="D585" s="157" t="s">
        <v>3206</v>
      </c>
      <c r="E585" s="170">
        <v>12</v>
      </c>
      <c r="F585" s="19"/>
      <c r="G585" s="159">
        <v>9.8500000000000014</v>
      </c>
      <c r="H585" s="261" t="e">
        <f t="shared" si="169"/>
        <v>#REF!</v>
      </c>
      <c r="I585" s="261" t="e">
        <f t="shared" si="173"/>
        <v>#REF!</v>
      </c>
      <c r="J585" s="261" t="e">
        <f t="shared" si="170"/>
        <v>#REF!</v>
      </c>
      <c r="K585" s="261" t="e">
        <f t="shared" si="171"/>
        <v>#REF!</v>
      </c>
      <c r="L585" s="261" t="e">
        <f t="shared" si="172"/>
        <v>#REF!</v>
      </c>
      <c r="M585" s="261" t="e">
        <f t="shared" si="172"/>
        <v>#REF!</v>
      </c>
      <c r="N585" s="160">
        <f t="shared" si="160"/>
        <v>0</v>
      </c>
      <c r="O585" s="12"/>
      <c r="P585" s="171" t="s">
        <v>2689</v>
      </c>
      <c r="Q585" s="149" t="str">
        <f t="shared" si="161"/>
        <v>TC1421</v>
      </c>
      <c r="R585" s="157" t="s">
        <v>604</v>
      </c>
      <c r="S585" s="162" t="s">
        <v>3854</v>
      </c>
      <c r="T585" s="172">
        <v>1</v>
      </c>
      <c r="U585" s="19"/>
      <c r="V585" s="159">
        <v>271.95</v>
      </c>
      <c r="W585" s="261" t="e">
        <f t="shared" si="163"/>
        <v>#REF!</v>
      </c>
      <c r="X585" s="261" t="e">
        <f t="shared" si="164"/>
        <v>#REF!</v>
      </c>
      <c r="Y585" s="261" t="e">
        <f t="shared" si="165"/>
        <v>#REF!</v>
      </c>
      <c r="Z585" s="261" t="e">
        <f t="shared" si="166"/>
        <v>#REF!</v>
      </c>
      <c r="AA585" s="261" t="e">
        <f t="shared" si="167"/>
        <v>#REF!</v>
      </c>
      <c r="AB585" s="261" t="e">
        <f t="shared" si="167"/>
        <v>#REF!</v>
      </c>
      <c r="AC585" s="234">
        <f t="shared" si="174"/>
        <v>0</v>
      </c>
    </row>
    <row r="586" spans="1:29" s="3" customFormat="1" x14ac:dyDescent="0.25">
      <c r="A586" s="169" t="s">
        <v>1986</v>
      </c>
      <c r="B586" s="156" t="str">
        <f t="shared" si="159"/>
        <v>AP5126</v>
      </c>
      <c r="C586" s="157" t="s">
        <v>484</v>
      </c>
      <c r="D586" s="157" t="s">
        <v>3207</v>
      </c>
      <c r="E586" s="170">
        <v>1</v>
      </c>
      <c r="F586" s="19"/>
      <c r="G586" s="159">
        <v>1688.95</v>
      </c>
      <c r="H586" s="261" t="e">
        <f t="shared" si="169"/>
        <v>#REF!</v>
      </c>
      <c r="I586" s="261" t="e">
        <f t="shared" si="173"/>
        <v>#REF!</v>
      </c>
      <c r="J586" s="261" t="e">
        <f t="shared" si="170"/>
        <v>#REF!</v>
      </c>
      <c r="K586" s="261" t="e">
        <f t="shared" si="171"/>
        <v>#REF!</v>
      </c>
      <c r="L586" s="261" t="e">
        <f t="shared" si="172"/>
        <v>#REF!</v>
      </c>
      <c r="M586" s="261" t="e">
        <f t="shared" si="172"/>
        <v>#REF!</v>
      </c>
      <c r="N586" s="160">
        <f t="shared" si="160"/>
        <v>0</v>
      </c>
      <c r="O586" s="12"/>
      <c r="P586" s="171" t="s">
        <v>593</v>
      </c>
      <c r="Q586" s="149" t="str">
        <f t="shared" si="161"/>
        <v>TC1518</v>
      </c>
      <c r="R586" s="157" t="s">
        <v>594</v>
      </c>
      <c r="S586" s="162" t="s">
        <v>3855</v>
      </c>
      <c r="T586" s="172">
        <v>12</v>
      </c>
      <c r="U586" s="19"/>
      <c r="V586" s="159">
        <v>108.4</v>
      </c>
      <c r="W586" s="261" t="e">
        <f t="shared" si="163"/>
        <v>#REF!</v>
      </c>
      <c r="X586" s="261" t="e">
        <f t="shared" si="164"/>
        <v>#REF!</v>
      </c>
      <c r="Y586" s="261" t="e">
        <f t="shared" si="165"/>
        <v>#REF!</v>
      </c>
      <c r="Z586" s="261" t="e">
        <f t="shared" si="166"/>
        <v>#REF!</v>
      </c>
      <c r="AA586" s="261" t="e">
        <f t="shared" si="167"/>
        <v>#REF!</v>
      </c>
      <c r="AB586" s="261" t="e">
        <f t="shared" si="167"/>
        <v>#REF!</v>
      </c>
      <c r="AC586" s="234">
        <f t="shared" si="174"/>
        <v>0</v>
      </c>
    </row>
    <row r="587" spans="1:29" s="3" customFormat="1" x14ac:dyDescent="0.25">
      <c r="A587" s="169" t="s">
        <v>522</v>
      </c>
      <c r="B587" s="156" t="str">
        <f t="shared" si="159"/>
        <v>AP5127</v>
      </c>
      <c r="C587" s="157" t="s">
        <v>523</v>
      </c>
      <c r="D587" s="157" t="s">
        <v>3208</v>
      </c>
      <c r="E587" s="170">
        <v>1</v>
      </c>
      <c r="F587" s="19"/>
      <c r="G587" s="159">
        <v>168.60000000000002</v>
      </c>
      <c r="H587" s="261" t="e">
        <f t="shared" si="169"/>
        <v>#REF!</v>
      </c>
      <c r="I587" s="261" t="e">
        <f t="shared" si="173"/>
        <v>#REF!</v>
      </c>
      <c r="J587" s="261" t="e">
        <f t="shared" si="170"/>
        <v>#REF!</v>
      </c>
      <c r="K587" s="261" t="e">
        <f t="shared" si="171"/>
        <v>#REF!</v>
      </c>
      <c r="L587" s="261" t="e">
        <f t="shared" si="172"/>
        <v>#REF!</v>
      </c>
      <c r="M587" s="261" t="e">
        <f t="shared" si="172"/>
        <v>#REF!</v>
      </c>
      <c r="N587" s="160">
        <f t="shared" si="160"/>
        <v>0</v>
      </c>
      <c r="O587" s="12"/>
      <c r="P587" s="171" t="s">
        <v>595</v>
      </c>
      <c r="Q587" s="149" t="str">
        <f t="shared" si="161"/>
        <v>TC1541</v>
      </c>
      <c r="R587" s="157" t="s">
        <v>596</v>
      </c>
      <c r="S587" s="162" t="s">
        <v>3856</v>
      </c>
      <c r="T587" s="172">
        <v>12</v>
      </c>
      <c r="U587" s="19"/>
      <c r="V587" s="159">
        <v>43.900000000000006</v>
      </c>
      <c r="W587" s="261" t="e">
        <f t="shared" si="163"/>
        <v>#REF!</v>
      </c>
      <c r="X587" s="261" t="e">
        <f t="shared" si="164"/>
        <v>#REF!</v>
      </c>
      <c r="Y587" s="261" t="e">
        <f t="shared" si="165"/>
        <v>#REF!</v>
      </c>
      <c r="Z587" s="261" t="e">
        <f t="shared" si="166"/>
        <v>#REF!</v>
      </c>
      <c r="AA587" s="261" t="e">
        <f t="shared" si="167"/>
        <v>#REF!</v>
      </c>
      <c r="AB587" s="261" t="e">
        <f t="shared" si="167"/>
        <v>#REF!</v>
      </c>
      <c r="AC587" s="234">
        <f t="shared" si="174"/>
        <v>0</v>
      </c>
    </row>
    <row r="588" spans="1:29" s="3" customFormat="1" x14ac:dyDescent="0.25">
      <c r="A588" s="169" t="s">
        <v>524</v>
      </c>
      <c r="B588" s="156" t="str">
        <f t="shared" si="159"/>
        <v>AP6625</v>
      </c>
      <c r="C588" s="157" t="s">
        <v>525</v>
      </c>
      <c r="D588" s="157" t="s">
        <v>3209</v>
      </c>
      <c r="E588" s="170">
        <v>1</v>
      </c>
      <c r="F588" s="19"/>
      <c r="G588" s="159">
        <v>35.75</v>
      </c>
      <c r="H588" s="261" t="e">
        <f t="shared" si="169"/>
        <v>#REF!</v>
      </c>
      <c r="I588" s="261" t="e">
        <f t="shared" si="173"/>
        <v>#REF!</v>
      </c>
      <c r="J588" s="261" t="e">
        <f t="shared" si="170"/>
        <v>#REF!</v>
      </c>
      <c r="K588" s="261" t="e">
        <f t="shared" si="171"/>
        <v>#REF!</v>
      </c>
      <c r="L588" s="261" t="e">
        <f t="shared" si="172"/>
        <v>#REF!</v>
      </c>
      <c r="M588" s="261" t="e">
        <f t="shared" si="172"/>
        <v>#REF!</v>
      </c>
      <c r="N588" s="160">
        <f t="shared" si="160"/>
        <v>0</v>
      </c>
      <c r="O588" s="12"/>
      <c r="P588" s="171" t="s">
        <v>597</v>
      </c>
      <c r="Q588" s="149" t="str">
        <f t="shared" si="161"/>
        <v>TC1542</v>
      </c>
      <c r="R588" s="157" t="s">
        <v>598</v>
      </c>
      <c r="S588" s="162" t="s">
        <v>3857</v>
      </c>
      <c r="T588" s="172">
        <v>12</v>
      </c>
      <c r="U588" s="19"/>
      <c r="V588" s="159">
        <v>42.6</v>
      </c>
      <c r="W588" s="261" t="e">
        <f t="shared" si="163"/>
        <v>#REF!</v>
      </c>
      <c r="X588" s="261" t="e">
        <f t="shared" si="164"/>
        <v>#REF!</v>
      </c>
      <c r="Y588" s="261" t="e">
        <f t="shared" si="165"/>
        <v>#REF!</v>
      </c>
      <c r="Z588" s="261" t="e">
        <f t="shared" si="166"/>
        <v>#REF!</v>
      </c>
      <c r="AA588" s="261" t="e">
        <f t="shared" si="167"/>
        <v>#REF!</v>
      </c>
      <c r="AB588" s="261" t="e">
        <f t="shared" si="167"/>
        <v>#REF!</v>
      </c>
      <c r="AC588" s="234">
        <f t="shared" si="174"/>
        <v>0</v>
      </c>
    </row>
    <row r="589" spans="1:29" s="3" customFormat="1" x14ac:dyDescent="0.25">
      <c r="A589" s="169" t="s">
        <v>526</v>
      </c>
      <c r="B589" s="156" t="str">
        <f t="shared" si="159"/>
        <v>AP7178</v>
      </c>
      <c r="C589" s="157" t="s">
        <v>527</v>
      </c>
      <c r="D589" s="157" t="s">
        <v>3210</v>
      </c>
      <c r="E589" s="170">
        <v>1</v>
      </c>
      <c r="F589" s="19"/>
      <c r="G589" s="159">
        <v>88.65</v>
      </c>
      <c r="H589" s="261" t="e">
        <f t="shared" si="169"/>
        <v>#REF!</v>
      </c>
      <c r="I589" s="261" t="e">
        <f t="shared" si="173"/>
        <v>#REF!</v>
      </c>
      <c r="J589" s="261" t="e">
        <f t="shared" si="170"/>
        <v>#REF!</v>
      </c>
      <c r="K589" s="261" t="e">
        <f t="shared" si="171"/>
        <v>#REF!</v>
      </c>
      <c r="L589" s="261" t="e">
        <f t="shared" si="172"/>
        <v>#REF!</v>
      </c>
      <c r="M589" s="261" t="e">
        <f t="shared" si="172"/>
        <v>#REF!</v>
      </c>
      <c r="N589" s="160">
        <f t="shared" si="160"/>
        <v>0</v>
      </c>
      <c r="O589" s="12"/>
      <c r="P589" s="171" t="s">
        <v>599</v>
      </c>
      <c r="Q589" s="149" t="str">
        <f t="shared" si="161"/>
        <v>TC1516</v>
      </c>
      <c r="R589" s="157" t="s">
        <v>600</v>
      </c>
      <c r="S589" s="162" t="s">
        <v>3858</v>
      </c>
      <c r="T589" s="172">
        <v>12</v>
      </c>
      <c r="U589" s="19"/>
      <c r="V589" s="159">
        <v>132.30000000000001</v>
      </c>
      <c r="W589" s="261" t="e">
        <f t="shared" si="163"/>
        <v>#REF!</v>
      </c>
      <c r="X589" s="261" t="e">
        <f t="shared" si="164"/>
        <v>#REF!</v>
      </c>
      <c r="Y589" s="261" t="e">
        <f t="shared" si="165"/>
        <v>#REF!</v>
      </c>
      <c r="Z589" s="261" t="e">
        <f t="shared" si="166"/>
        <v>#REF!</v>
      </c>
      <c r="AA589" s="261" t="e">
        <f t="shared" si="167"/>
        <v>#REF!</v>
      </c>
      <c r="AB589" s="261" t="e">
        <f t="shared" si="167"/>
        <v>#REF!</v>
      </c>
      <c r="AC589" s="234">
        <f t="shared" si="174"/>
        <v>0</v>
      </c>
    </row>
    <row r="590" spans="1:29" s="3" customFormat="1" x14ac:dyDescent="0.25">
      <c r="A590" s="169" t="s">
        <v>528</v>
      </c>
      <c r="B590" s="156" t="str">
        <f t="shared" si="159"/>
        <v>AP7268</v>
      </c>
      <c r="C590" s="157" t="s">
        <v>529</v>
      </c>
      <c r="D590" s="157" t="s">
        <v>3211</v>
      </c>
      <c r="E590" s="170">
        <v>1</v>
      </c>
      <c r="F590" s="19"/>
      <c r="G590" s="159">
        <v>42.2</v>
      </c>
      <c r="H590" s="261" t="e">
        <f t="shared" si="169"/>
        <v>#REF!</v>
      </c>
      <c r="I590" s="261" t="e">
        <f t="shared" si="173"/>
        <v>#REF!</v>
      </c>
      <c r="J590" s="261" t="e">
        <f t="shared" si="170"/>
        <v>#REF!</v>
      </c>
      <c r="K590" s="261" t="e">
        <f t="shared" si="171"/>
        <v>#REF!</v>
      </c>
      <c r="L590" s="261" t="e">
        <f t="shared" si="172"/>
        <v>#REF!</v>
      </c>
      <c r="M590" s="261" t="e">
        <f t="shared" si="172"/>
        <v>#REF!</v>
      </c>
      <c r="N590" s="160">
        <f t="shared" si="160"/>
        <v>0</v>
      </c>
      <c r="O590" s="12"/>
      <c r="P590" s="171" t="s">
        <v>602</v>
      </c>
      <c r="Q590" s="149" t="str">
        <f t="shared" si="161"/>
        <v>TC1508</v>
      </c>
      <c r="R590" s="157" t="s">
        <v>603</v>
      </c>
      <c r="S590" s="162" t="s">
        <v>3859</v>
      </c>
      <c r="T590" s="172">
        <v>12</v>
      </c>
      <c r="U590" s="19"/>
      <c r="V590" s="159">
        <v>67.2</v>
      </c>
      <c r="W590" s="261" t="e">
        <f t="shared" si="163"/>
        <v>#REF!</v>
      </c>
      <c r="X590" s="261" t="e">
        <f t="shared" si="164"/>
        <v>#REF!</v>
      </c>
      <c r="Y590" s="261" t="e">
        <f t="shared" si="165"/>
        <v>#REF!</v>
      </c>
      <c r="Z590" s="261" t="e">
        <f t="shared" si="166"/>
        <v>#REF!</v>
      </c>
      <c r="AA590" s="261" t="e">
        <f t="shared" si="167"/>
        <v>#REF!</v>
      </c>
      <c r="AB590" s="261" t="e">
        <f t="shared" si="167"/>
        <v>#REF!</v>
      </c>
      <c r="AC590" s="234">
        <f t="shared" si="174"/>
        <v>0</v>
      </c>
    </row>
    <row r="591" spans="1:29" s="3" customFormat="1" x14ac:dyDescent="0.25">
      <c r="A591" s="55" t="s">
        <v>2148</v>
      </c>
      <c r="B591" s="71"/>
      <c r="C591" s="56"/>
      <c r="D591" s="15"/>
      <c r="E591" s="230"/>
      <c r="F591" s="57"/>
      <c r="G591" s="58"/>
      <c r="H591" s="261" t="e">
        <f t="shared" si="169"/>
        <v>#REF!</v>
      </c>
      <c r="I591" s="261" t="e">
        <f t="shared" si="173"/>
        <v>#REF!</v>
      </c>
      <c r="J591" s="261" t="e">
        <f t="shared" si="170"/>
        <v>#REF!</v>
      </c>
      <c r="K591" s="261" t="e">
        <f t="shared" si="171"/>
        <v>#REF!</v>
      </c>
      <c r="L591" s="261" t="e">
        <f t="shared" si="172"/>
        <v>#REF!</v>
      </c>
      <c r="M591" s="261" t="e">
        <f t="shared" si="172"/>
        <v>#REF!</v>
      </c>
      <c r="N591" s="114"/>
      <c r="O591" s="12"/>
      <c r="P591" s="171" t="s">
        <v>605</v>
      </c>
      <c r="Q591" s="149" t="str">
        <f t="shared" si="161"/>
        <v>TC1524</v>
      </c>
      <c r="R591" s="157" t="s">
        <v>606</v>
      </c>
      <c r="S591" s="162" t="s">
        <v>3860</v>
      </c>
      <c r="T591" s="172">
        <v>12</v>
      </c>
      <c r="U591" s="19"/>
      <c r="V591" s="159">
        <v>69.45</v>
      </c>
      <c r="W591" s="261" t="e">
        <f t="shared" si="163"/>
        <v>#REF!</v>
      </c>
      <c r="X591" s="261" t="e">
        <f t="shared" si="164"/>
        <v>#REF!</v>
      </c>
      <c r="Y591" s="261" t="e">
        <f t="shared" si="165"/>
        <v>#REF!</v>
      </c>
      <c r="Z591" s="261" t="e">
        <f t="shared" si="166"/>
        <v>#REF!</v>
      </c>
      <c r="AA591" s="261" t="e">
        <f t="shared" si="167"/>
        <v>#REF!</v>
      </c>
      <c r="AB591" s="261" t="e">
        <f t="shared" si="167"/>
        <v>#REF!</v>
      </c>
      <c r="AC591" s="234">
        <f t="shared" si="174"/>
        <v>0</v>
      </c>
    </row>
    <row r="592" spans="1:29" s="3" customFormat="1" ht="13.8" x14ac:dyDescent="0.25">
      <c r="A592" s="200" t="s">
        <v>1983</v>
      </c>
      <c r="B592" s="201"/>
      <c r="C592" s="202"/>
      <c r="D592" s="204"/>
      <c r="E592" s="204"/>
      <c r="F592" s="205"/>
      <c r="G592" s="206"/>
      <c r="H592" s="261" t="e">
        <f t="shared" si="169"/>
        <v>#REF!</v>
      </c>
      <c r="I592" s="261" t="e">
        <f t="shared" si="173"/>
        <v>#REF!</v>
      </c>
      <c r="J592" s="261" t="e">
        <f t="shared" si="170"/>
        <v>#REF!</v>
      </c>
      <c r="K592" s="261" t="e">
        <f t="shared" si="171"/>
        <v>#REF!</v>
      </c>
      <c r="L592" s="261" t="e">
        <f t="shared" si="172"/>
        <v>#REF!</v>
      </c>
      <c r="M592" s="261" t="e">
        <f t="shared" si="172"/>
        <v>#REF!</v>
      </c>
      <c r="N592" s="231"/>
      <c r="O592" s="12"/>
      <c r="P592" s="171" t="s">
        <v>607</v>
      </c>
      <c r="Q592" s="149" t="str">
        <f t="shared" si="161"/>
        <v>TC2322</v>
      </c>
      <c r="R592" s="157" t="s">
        <v>608</v>
      </c>
      <c r="S592" s="162" t="s">
        <v>3861</v>
      </c>
      <c r="T592" s="172">
        <v>12</v>
      </c>
      <c r="U592" s="19"/>
      <c r="V592" s="159">
        <v>47.150000000000006</v>
      </c>
      <c r="W592" s="261" t="e">
        <f t="shared" si="163"/>
        <v>#REF!</v>
      </c>
      <c r="X592" s="261" t="e">
        <f t="shared" si="164"/>
        <v>#REF!</v>
      </c>
      <c r="Y592" s="261" t="e">
        <f t="shared" si="165"/>
        <v>#REF!</v>
      </c>
      <c r="Z592" s="261" t="e">
        <f t="shared" si="166"/>
        <v>#REF!</v>
      </c>
      <c r="AA592" s="261" t="e">
        <f t="shared" si="167"/>
        <v>#REF!</v>
      </c>
      <c r="AB592" s="261" t="e">
        <f t="shared" si="167"/>
        <v>#REF!</v>
      </c>
      <c r="AC592" s="234">
        <f t="shared" si="174"/>
        <v>0</v>
      </c>
    </row>
    <row r="593" spans="1:29" s="3" customFormat="1" x14ac:dyDescent="0.25">
      <c r="A593" s="169" t="s">
        <v>530</v>
      </c>
      <c r="B593" s="156" t="str">
        <f t="shared" ref="B593:B605" si="175">HYPERLINK(D593,C593)</f>
        <v>FB0508</v>
      </c>
      <c r="C593" s="157" t="s">
        <v>531</v>
      </c>
      <c r="D593" s="157" t="s">
        <v>3212</v>
      </c>
      <c r="E593" s="170">
        <v>1</v>
      </c>
      <c r="F593" s="19"/>
      <c r="G593" s="159">
        <v>22.8</v>
      </c>
      <c r="H593" s="261" t="e">
        <f t="shared" si="169"/>
        <v>#REF!</v>
      </c>
      <c r="I593" s="261" t="e">
        <f t="shared" si="173"/>
        <v>#REF!</v>
      </c>
      <c r="J593" s="261" t="e">
        <f t="shared" si="170"/>
        <v>#REF!</v>
      </c>
      <c r="K593" s="261" t="e">
        <f t="shared" si="171"/>
        <v>#REF!</v>
      </c>
      <c r="L593" s="261" t="e">
        <f t="shared" si="172"/>
        <v>#REF!</v>
      </c>
      <c r="M593" s="261" t="e">
        <f t="shared" si="172"/>
        <v>#REF!</v>
      </c>
      <c r="N593" s="160">
        <f t="shared" ref="N593:N605" si="176">F593*G593</f>
        <v>0</v>
      </c>
      <c r="O593" s="12"/>
      <c r="P593" s="171" t="s">
        <v>609</v>
      </c>
      <c r="Q593" s="149" t="str">
        <f t="shared" si="161"/>
        <v>TC2321</v>
      </c>
      <c r="R593" s="157" t="s">
        <v>610</v>
      </c>
      <c r="S593" s="162" t="s">
        <v>3862</v>
      </c>
      <c r="T593" s="172">
        <v>12</v>
      </c>
      <c r="U593" s="19"/>
      <c r="V593" s="159">
        <v>107.2</v>
      </c>
      <c r="W593" s="261" t="e">
        <f t="shared" si="163"/>
        <v>#REF!</v>
      </c>
      <c r="X593" s="261" t="e">
        <f t="shared" si="164"/>
        <v>#REF!</v>
      </c>
      <c r="Y593" s="261" t="e">
        <f t="shared" si="165"/>
        <v>#REF!</v>
      </c>
      <c r="Z593" s="261" t="e">
        <f t="shared" si="166"/>
        <v>#REF!</v>
      </c>
      <c r="AA593" s="261" t="e">
        <f t="shared" si="167"/>
        <v>#REF!</v>
      </c>
      <c r="AB593" s="261" t="e">
        <f t="shared" si="167"/>
        <v>#REF!</v>
      </c>
      <c r="AC593" s="234">
        <f t="shared" si="174"/>
        <v>0</v>
      </c>
    </row>
    <row r="594" spans="1:29" s="3" customFormat="1" x14ac:dyDescent="0.25">
      <c r="A594" s="169" t="s">
        <v>532</v>
      </c>
      <c r="B594" s="156" t="str">
        <f t="shared" si="175"/>
        <v>AP6436</v>
      </c>
      <c r="C594" s="157" t="s">
        <v>533</v>
      </c>
      <c r="D594" s="157" t="s">
        <v>3213</v>
      </c>
      <c r="E594" s="170">
        <v>1</v>
      </c>
      <c r="F594" s="19"/>
      <c r="G594" s="159">
        <v>320.45000000000005</v>
      </c>
      <c r="H594" s="261" t="e">
        <f t="shared" si="169"/>
        <v>#REF!</v>
      </c>
      <c r="I594" s="261" t="e">
        <f t="shared" si="173"/>
        <v>#REF!</v>
      </c>
      <c r="J594" s="261" t="e">
        <f t="shared" si="170"/>
        <v>#REF!</v>
      </c>
      <c r="K594" s="261" t="e">
        <f t="shared" si="171"/>
        <v>#REF!</v>
      </c>
      <c r="L594" s="261" t="e">
        <f t="shared" si="172"/>
        <v>#REF!</v>
      </c>
      <c r="M594" s="261" t="e">
        <f t="shared" si="172"/>
        <v>#REF!</v>
      </c>
      <c r="N594" s="160">
        <f t="shared" si="176"/>
        <v>0</v>
      </c>
      <c r="O594" s="12"/>
      <c r="P594" s="171" t="s">
        <v>611</v>
      </c>
      <c r="Q594" s="149" t="str">
        <f t="shared" si="161"/>
        <v>TC2306</v>
      </c>
      <c r="R594" s="157" t="s">
        <v>612</v>
      </c>
      <c r="S594" s="162" t="s">
        <v>3863</v>
      </c>
      <c r="T594" s="172">
        <v>12</v>
      </c>
      <c r="U594" s="19"/>
      <c r="V594" s="159">
        <v>165.35000000000002</v>
      </c>
      <c r="W594" s="261" t="e">
        <f t="shared" si="163"/>
        <v>#REF!</v>
      </c>
      <c r="X594" s="261" t="e">
        <f t="shared" si="164"/>
        <v>#REF!</v>
      </c>
      <c r="Y594" s="261" t="e">
        <f t="shared" si="165"/>
        <v>#REF!</v>
      </c>
      <c r="Z594" s="261" t="e">
        <f t="shared" si="166"/>
        <v>#REF!</v>
      </c>
      <c r="AA594" s="261" t="e">
        <f t="shared" si="167"/>
        <v>#REF!</v>
      </c>
      <c r="AB594" s="261" t="e">
        <f t="shared" si="167"/>
        <v>#REF!</v>
      </c>
      <c r="AC594" s="234">
        <f t="shared" si="174"/>
        <v>0</v>
      </c>
    </row>
    <row r="595" spans="1:29" s="3" customFormat="1" x14ac:dyDescent="0.25">
      <c r="A595" s="169" t="s">
        <v>534</v>
      </c>
      <c r="B595" s="156" t="str">
        <f t="shared" si="175"/>
        <v>AP6537</v>
      </c>
      <c r="C595" s="157" t="s">
        <v>535</v>
      </c>
      <c r="D595" s="157" t="s">
        <v>3214</v>
      </c>
      <c r="E595" s="170">
        <v>1</v>
      </c>
      <c r="F595" s="19"/>
      <c r="G595" s="159">
        <v>36</v>
      </c>
      <c r="H595" s="261" t="e">
        <f t="shared" si="169"/>
        <v>#REF!</v>
      </c>
      <c r="I595" s="261" t="e">
        <f t="shared" si="173"/>
        <v>#REF!</v>
      </c>
      <c r="J595" s="261" t="e">
        <f t="shared" si="170"/>
        <v>#REF!</v>
      </c>
      <c r="K595" s="261" t="e">
        <f t="shared" si="171"/>
        <v>#REF!</v>
      </c>
      <c r="L595" s="261" t="e">
        <f t="shared" si="172"/>
        <v>#REF!</v>
      </c>
      <c r="M595" s="261" t="e">
        <f t="shared" si="172"/>
        <v>#REF!</v>
      </c>
      <c r="N595" s="160">
        <f t="shared" si="176"/>
        <v>0</v>
      </c>
      <c r="O595" s="12"/>
      <c r="P595" s="171" t="s">
        <v>613</v>
      </c>
      <c r="Q595" s="149" t="str">
        <f t="shared" si="161"/>
        <v>TC1517</v>
      </c>
      <c r="R595" s="157" t="s">
        <v>614</v>
      </c>
      <c r="S595" s="162" t="s">
        <v>3864</v>
      </c>
      <c r="T595" s="172">
        <v>24</v>
      </c>
      <c r="U595" s="19"/>
      <c r="V595" s="159">
        <v>52.5</v>
      </c>
      <c r="W595" s="261" t="e">
        <f t="shared" si="163"/>
        <v>#REF!</v>
      </c>
      <c r="X595" s="261" t="e">
        <f t="shared" si="164"/>
        <v>#REF!</v>
      </c>
      <c r="Y595" s="261" t="e">
        <f t="shared" si="165"/>
        <v>#REF!</v>
      </c>
      <c r="Z595" s="261" t="e">
        <f t="shared" si="166"/>
        <v>#REF!</v>
      </c>
      <c r="AA595" s="261" t="e">
        <f t="shared" si="167"/>
        <v>#REF!</v>
      </c>
      <c r="AB595" s="261" t="e">
        <f t="shared" si="167"/>
        <v>#REF!</v>
      </c>
      <c r="AC595" s="234">
        <f t="shared" si="174"/>
        <v>0</v>
      </c>
    </row>
    <row r="596" spans="1:29" s="3" customFormat="1" x14ac:dyDescent="0.25">
      <c r="A596" s="169" t="s">
        <v>1651</v>
      </c>
      <c r="B596" s="156" t="str">
        <f t="shared" si="175"/>
        <v>AP6002</v>
      </c>
      <c r="C596" s="157" t="s">
        <v>536</v>
      </c>
      <c r="D596" s="157" t="s">
        <v>3215</v>
      </c>
      <c r="E596" s="170">
        <v>2</v>
      </c>
      <c r="F596" s="19"/>
      <c r="G596" s="159">
        <v>11.450000000000001</v>
      </c>
      <c r="H596" s="261" t="e">
        <f t="shared" si="169"/>
        <v>#REF!</v>
      </c>
      <c r="I596" s="261" t="e">
        <f t="shared" si="173"/>
        <v>#REF!</v>
      </c>
      <c r="J596" s="261" t="e">
        <f t="shared" si="170"/>
        <v>#REF!</v>
      </c>
      <c r="K596" s="261" t="e">
        <f t="shared" si="171"/>
        <v>#REF!</v>
      </c>
      <c r="L596" s="261" t="e">
        <f t="shared" si="172"/>
        <v>#REF!</v>
      </c>
      <c r="M596" s="261" t="e">
        <f t="shared" si="172"/>
        <v>#REF!</v>
      </c>
      <c r="N596" s="160">
        <f t="shared" si="176"/>
        <v>0</v>
      </c>
      <c r="O596" s="12"/>
      <c r="P596" s="59" t="s">
        <v>2148</v>
      </c>
      <c r="Q596" s="127"/>
      <c r="R596" s="48"/>
      <c r="S596" s="39"/>
      <c r="T596" s="109"/>
      <c r="U596" s="43"/>
      <c r="V596" s="49"/>
      <c r="W596" s="261" t="e">
        <f t="shared" si="163"/>
        <v>#REF!</v>
      </c>
      <c r="X596" s="261" t="e">
        <f t="shared" si="164"/>
        <v>#REF!</v>
      </c>
      <c r="Y596" s="261" t="e">
        <f t="shared" si="165"/>
        <v>#REF!</v>
      </c>
      <c r="Z596" s="261" t="e">
        <f t="shared" si="166"/>
        <v>#REF!</v>
      </c>
      <c r="AA596" s="261" t="e">
        <f t="shared" si="167"/>
        <v>#REF!</v>
      </c>
      <c r="AB596" s="261" t="e">
        <f t="shared" si="167"/>
        <v>#REF!</v>
      </c>
      <c r="AC596" s="117"/>
    </row>
    <row r="597" spans="1:29" s="3" customFormat="1" ht="15.6" x14ac:dyDescent="0.25">
      <c r="A597" s="169" t="s">
        <v>537</v>
      </c>
      <c r="B597" s="156" t="str">
        <f t="shared" si="175"/>
        <v>FB0543</v>
      </c>
      <c r="C597" s="157" t="s">
        <v>538</v>
      </c>
      <c r="D597" s="157" t="s">
        <v>3216</v>
      </c>
      <c r="E597" s="170">
        <v>12</v>
      </c>
      <c r="F597" s="19"/>
      <c r="G597" s="159">
        <v>9.7000000000000011</v>
      </c>
      <c r="H597" s="261" t="e">
        <f t="shared" si="169"/>
        <v>#REF!</v>
      </c>
      <c r="I597" s="261" t="e">
        <f t="shared" si="173"/>
        <v>#REF!</v>
      </c>
      <c r="J597" s="261" t="e">
        <f t="shared" si="170"/>
        <v>#REF!</v>
      </c>
      <c r="K597" s="261" t="e">
        <f t="shared" si="171"/>
        <v>#REF!</v>
      </c>
      <c r="L597" s="261" t="e">
        <f t="shared" si="172"/>
        <v>#REF!</v>
      </c>
      <c r="M597" s="261" t="e">
        <f t="shared" si="172"/>
        <v>#REF!</v>
      </c>
      <c r="N597" s="160">
        <f t="shared" si="176"/>
        <v>0</v>
      </c>
      <c r="O597" s="12"/>
      <c r="P597" s="216" t="s">
        <v>4133</v>
      </c>
      <c r="Q597" s="226"/>
      <c r="R597" s="217"/>
      <c r="S597" s="227"/>
      <c r="T597" s="227"/>
      <c r="U597" s="219"/>
      <c r="V597" s="220"/>
      <c r="W597" s="261" t="e">
        <f t="shared" si="163"/>
        <v>#REF!</v>
      </c>
      <c r="X597" s="261" t="e">
        <f t="shared" si="164"/>
        <v>#REF!</v>
      </c>
      <c r="Y597" s="261" t="e">
        <f t="shared" si="165"/>
        <v>#REF!</v>
      </c>
      <c r="Z597" s="261" t="e">
        <f t="shared" si="166"/>
        <v>#REF!</v>
      </c>
      <c r="AA597" s="261" t="e">
        <f t="shared" si="167"/>
        <v>#REF!</v>
      </c>
      <c r="AB597" s="261" t="e">
        <f t="shared" si="167"/>
        <v>#REF!</v>
      </c>
      <c r="AC597" s="221"/>
    </row>
    <row r="598" spans="1:29" s="3" customFormat="1" ht="14.4" x14ac:dyDescent="0.25">
      <c r="A598" s="169" t="s">
        <v>539</v>
      </c>
      <c r="B598" s="156" t="str">
        <f t="shared" si="175"/>
        <v>AP5071</v>
      </c>
      <c r="C598" s="157" t="s">
        <v>540</v>
      </c>
      <c r="D598" s="157" t="s">
        <v>3217</v>
      </c>
      <c r="E598" s="170">
        <v>1</v>
      </c>
      <c r="F598" s="19"/>
      <c r="G598" s="159">
        <v>17.55</v>
      </c>
      <c r="H598" s="261" t="e">
        <f t="shared" si="169"/>
        <v>#REF!</v>
      </c>
      <c r="I598" s="261" t="e">
        <f t="shared" si="173"/>
        <v>#REF!</v>
      </c>
      <c r="J598" s="261" t="e">
        <f t="shared" si="170"/>
        <v>#REF!</v>
      </c>
      <c r="K598" s="261" t="e">
        <f t="shared" si="171"/>
        <v>#REF!</v>
      </c>
      <c r="L598" s="261" t="e">
        <f t="shared" si="172"/>
        <v>#REF!</v>
      </c>
      <c r="M598" s="261" t="e">
        <f t="shared" si="172"/>
        <v>#REF!</v>
      </c>
      <c r="N598" s="160">
        <f t="shared" si="176"/>
        <v>0</v>
      </c>
      <c r="O598" s="12"/>
      <c r="P598" s="210" t="s">
        <v>4134</v>
      </c>
      <c r="Q598" s="149" t="str">
        <f t="shared" si="161"/>
        <v>AP7738</v>
      </c>
      <c r="R598" s="150" t="s">
        <v>1161</v>
      </c>
      <c r="S598" s="162" t="s">
        <v>3865</v>
      </c>
      <c r="T598" s="170">
        <v>1</v>
      </c>
      <c r="U598" s="123"/>
      <c r="V598" s="159">
        <v>1680</v>
      </c>
      <c r="W598" s="261" t="e">
        <f t="shared" si="163"/>
        <v>#REF!</v>
      </c>
      <c r="X598" s="261" t="e">
        <f t="shared" si="164"/>
        <v>#REF!</v>
      </c>
      <c r="Y598" s="261" t="e">
        <f t="shared" si="165"/>
        <v>#REF!</v>
      </c>
      <c r="Z598" s="261" t="e">
        <f t="shared" si="166"/>
        <v>#REF!</v>
      </c>
      <c r="AA598" s="261" t="e">
        <f t="shared" si="167"/>
        <v>#REF!</v>
      </c>
      <c r="AB598" s="261" t="e">
        <f t="shared" si="167"/>
        <v>#REF!</v>
      </c>
      <c r="AC598" s="160">
        <f t="shared" ref="AC598:AC600" si="177">U598*V598</f>
        <v>0</v>
      </c>
    </row>
    <row r="599" spans="1:29" s="3" customFormat="1" ht="14.4" x14ac:dyDescent="0.25">
      <c r="A599" s="169" t="s">
        <v>541</v>
      </c>
      <c r="B599" s="156" t="str">
        <f t="shared" si="175"/>
        <v>AP5301</v>
      </c>
      <c r="C599" s="157" t="s">
        <v>542</v>
      </c>
      <c r="D599" s="157" t="s">
        <v>3218</v>
      </c>
      <c r="E599" s="170">
        <v>1</v>
      </c>
      <c r="F599" s="19"/>
      <c r="G599" s="159">
        <v>23.650000000000002</v>
      </c>
      <c r="H599" s="261" t="e">
        <f t="shared" si="169"/>
        <v>#REF!</v>
      </c>
      <c r="I599" s="261" t="e">
        <f t="shared" si="173"/>
        <v>#REF!</v>
      </c>
      <c r="J599" s="261" t="e">
        <f t="shared" si="170"/>
        <v>#REF!</v>
      </c>
      <c r="K599" s="261" t="e">
        <f t="shared" si="171"/>
        <v>#REF!</v>
      </c>
      <c r="L599" s="261" t="e">
        <f t="shared" si="172"/>
        <v>#REF!</v>
      </c>
      <c r="M599" s="261" t="e">
        <f t="shared" si="172"/>
        <v>#REF!</v>
      </c>
      <c r="N599" s="160">
        <f t="shared" si="176"/>
        <v>0</v>
      </c>
      <c r="O599" s="12"/>
      <c r="P599" s="148" t="s">
        <v>4135</v>
      </c>
      <c r="Q599" s="149" t="str">
        <f t="shared" si="161"/>
        <v>AP7739</v>
      </c>
      <c r="R599" s="150" t="s">
        <v>1162</v>
      </c>
      <c r="S599" s="162" t="s">
        <v>3866</v>
      </c>
      <c r="T599" s="170">
        <v>1</v>
      </c>
      <c r="U599" s="123"/>
      <c r="V599" s="159">
        <v>2148.15</v>
      </c>
      <c r="W599" s="261" t="e">
        <f t="shared" si="163"/>
        <v>#REF!</v>
      </c>
      <c r="X599" s="261" t="e">
        <f t="shared" si="164"/>
        <v>#REF!</v>
      </c>
      <c r="Y599" s="261" t="e">
        <f t="shared" si="165"/>
        <v>#REF!</v>
      </c>
      <c r="Z599" s="261" t="e">
        <f t="shared" si="166"/>
        <v>#REF!</v>
      </c>
      <c r="AA599" s="261" t="e">
        <f t="shared" si="167"/>
        <v>#REF!</v>
      </c>
      <c r="AB599" s="261" t="e">
        <f t="shared" si="167"/>
        <v>#REF!</v>
      </c>
      <c r="AC599" s="160">
        <f t="shared" si="177"/>
        <v>0</v>
      </c>
    </row>
    <row r="600" spans="1:29" s="3" customFormat="1" ht="15.6" x14ac:dyDescent="0.25">
      <c r="A600" s="169" t="s">
        <v>543</v>
      </c>
      <c r="B600" s="156" t="str">
        <f t="shared" si="175"/>
        <v>AP5325</v>
      </c>
      <c r="C600" s="157" t="s">
        <v>544</v>
      </c>
      <c r="D600" s="157" t="s">
        <v>3219</v>
      </c>
      <c r="E600" s="170">
        <v>1</v>
      </c>
      <c r="F600" s="19"/>
      <c r="G600" s="159">
        <v>30.400000000000002</v>
      </c>
      <c r="H600" s="261" t="e">
        <f t="shared" si="169"/>
        <v>#REF!</v>
      </c>
      <c r="I600" s="261" t="e">
        <f t="shared" si="173"/>
        <v>#REF!</v>
      </c>
      <c r="J600" s="261" t="e">
        <f t="shared" si="170"/>
        <v>#REF!</v>
      </c>
      <c r="K600" s="261" t="e">
        <f t="shared" si="171"/>
        <v>#REF!</v>
      </c>
      <c r="L600" s="261" t="e">
        <f t="shared" si="172"/>
        <v>#REF!</v>
      </c>
      <c r="M600" s="261" t="e">
        <f t="shared" si="172"/>
        <v>#REF!</v>
      </c>
      <c r="N600" s="160">
        <f t="shared" si="176"/>
        <v>0</v>
      </c>
      <c r="O600" s="12"/>
      <c r="P600" s="148" t="s">
        <v>4136</v>
      </c>
      <c r="Q600" s="149" t="str">
        <f t="shared" si="161"/>
        <v>AP7930</v>
      </c>
      <c r="R600" s="150" t="s">
        <v>1174</v>
      </c>
      <c r="S600" s="162" t="s">
        <v>3867</v>
      </c>
      <c r="T600" s="170">
        <v>1</v>
      </c>
      <c r="U600" s="123"/>
      <c r="V600" s="159">
        <v>139.85</v>
      </c>
      <c r="W600" s="261" t="e">
        <f t="shared" si="163"/>
        <v>#REF!</v>
      </c>
      <c r="X600" s="261" t="e">
        <f t="shared" si="164"/>
        <v>#REF!</v>
      </c>
      <c r="Y600" s="261" t="e">
        <f t="shared" si="165"/>
        <v>#REF!</v>
      </c>
      <c r="Z600" s="261" t="e">
        <f t="shared" si="166"/>
        <v>#REF!</v>
      </c>
      <c r="AA600" s="261" t="e">
        <f t="shared" si="167"/>
        <v>#REF!</v>
      </c>
      <c r="AB600" s="261" t="e">
        <f t="shared" si="167"/>
        <v>#REF!</v>
      </c>
      <c r="AC600" s="160">
        <f t="shared" si="177"/>
        <v>0</v>
      </c>
    </row>
    <row r="601" spans="1:29" s="3" customFormat="1" x14ac:dyDescent="0.25">
      <c r="A601" s="169" t="s">
        <v>545</v>
      </c>
      <c r="B601" s="156" t="str">
        <f t="shared" si="175"/>
        <v>AP1930</v>
      </c>
      <c r="C601" s="157" t="s">
        <v>546</v>
      </c>
      <c r="D601" s="157" t="s">
        <v>3220</v>
      </c>
      <c r="E601" s="170">
        <v>12</v>
      </c>
      <c r="F601" s="19"/>
      <c r="G601" s="159">
        <v>4.4000000000000004</v>
      </c>
      <c r="H601" s="261" t="e">
        <f t="shared" si="169"/>
        <v>#REF!</v>
      </c>
      <c r="I601" s="261" t="e">
        <f t="shared" si="173"/>
        <v>#REF!</v>
      </c>
      <c r="J601" s="261" t="e">
        <f t="shared" si="170"/>
        <v>#REF!</v>
      </c>
      <c r="K601" s="261" t="e">
        <f t="shared" si="171"/>
        <v>#REF!</v>
      </c>
      <c r="L601" s="261" t="e">
        <f t="shared" si="172"/>
        <v>#REF!</v>
      </c>
      <c r="M601" s="261" t="e">
        <f t="shared" si="172"/>
        <v>#REF!</v>
      </c>
      <c r="N601" s="160">
        <f t="shared" si="176"/>
        <v>0</v>
      </c>
      <c r="O601" s="12"/>
      <c r="P601" s="139"/>
      <c r="Q601" s="135"/>
      <c r="R601" s="140"/>
      <c r="S601" s="183"/>
      <c r="T601" s="240"/>
      <c r="U601" s="241"/>
      <c r="V601" s="62"/>
      <c r="W601" s="261" t="e">
        <f t="shared" si="163"/>
        <v>#REF!</v>
      </c>
      <c r="X601" s="261" t="e">
        <f t="shared" si="164"/>
        <v>#REF!</v>
      </c>
      <c r="Y601" s="261" t="e">
        <f t="shared" si="165"/>
        <v>#REF!</v>
      </c>
      <c r="Z601" s="261" t="e">
        <f t="shared" si="166"/>
        <v>#REF!</v>
      </c>
      <c r="AA601" s="261" t="e">
        <f t="shared" si="167"/>
        <v>#REF!</v>
      </c>
      <c r="AB601" s="261" t="e">
        <f t="shared" si="167"/>
        <v>#REF!</v>
      </c>
      <c r="AC601" s="113"/>
    </row>
    <row r="602" spans="1:29" s="3" customFormat="1" ht="13.8" x14ac:dyDescent="0.25">
      <c r="A602" s="169" t="s">
        <v>547</v>
      </c>
      <c r="B602" s="156" t="str">
        <f t="shared" si="175"/>
        <v>AP5302</v>
      </c>
      <c r="C602" s="157" t="s">
        <v>548</v>
      </c>
      <c r="D602" s="157" t="s">
        <v>3221</v>
      </c>
      <c r="E602" s="170">
        <v>1</v>
      </c>
      <c r="F602" s="19"/>
      <c r="G602" s="159">
        <v>29.150000000000002</v>
      </c>
      <c r="H602" s="261" t="e">
        <f t="shared" si="169"/>
        <v>#REF!</v>
      </c>
      <c r="I602" s="261" t="e">
        <f t="shared" si="173"/>
        <v>#REF!</v>
      </c>
      <c r="J602" s="261" t="e">
        <f t="shared" si="170"/>
        <v>#REF!</v>
      </c>
      <c r="K602" s="261" t="e">
        <f t="shared" si="171"/>
        <v>#REF!</v>
      </c>
      <c r="L602" s="261" t="e">
        <f t="shared" si="172"/>
        <v>#REF!</v>
      </c>
      <c r="M602" s="261" t="e">
        <f t="shared" si="172"/>
        <v>#REF!</v>
      </c>
      <c r="N602" s="160">
        <f t="shared" si="176"/>
        <v>0</v>
      </c>
      <c r="O602" s="12"/>
      <c r="P602" s="216" t="s">
        <v>2124</v>
      </c>
      <c r="Q602" s="226"/>
      <c r="R602" s="217"/>
      <c r="S602" s="227"/>
      <c r="T602" s="227"/>
      <c r="U602" s="219"/>
      <c r="V602" s="220"/>
      <c r="W602" s="261" t="e">
        <f t="shared" si="163"/>
        <v>#REF!</v>
      </c>
      <c r="X602" s="261" t="e">
        <f t="shared" si="164"/>
        <v>#REF!</v>
      </c>
      <c r="Y602" s="261" t="e">
        <f t="shared" si="165"/>
        <v>#REF!</v>
      </c>
      <c r="Z602" s="261" t="e">
        <f t="shared" si="166"/>
        <v>#REF!</v>
      </c>
      <c r="AA602" s="261" t="e">
        <f t="shared" si="167"/>
        <v>#REF!</v>
      </c>
      <c r="AB602" s="261" t="e">
        <f t="shared" si="167"/>
        <v>#REF!</v>
      </c>
      <c r="AC602" s="236"/>
    </row>
    <row r="603" spans="1:29" s="3" customFormat="1" x14ac:dyDescent="0.25">
      <c r="A603" s="169" t="s">
        <v>549</v>
      </c>
      <c r="B603" s="156" t="str">
        <f t="shared" si="175"/>
        <v>AP5223</v>
      </c>
      <c r="C603" s="157" t="s">
        <v>550</v>
      </c>
      <c r="D603" s="157" t="s">
        <v>3222</v>
      </c>
      <c r="E603" s="170">
        <v>1</v>
      </c>
      <c r="F603" s="19"/>
      <c r="G603" s="159">
        <v>72.7</v>
      </c>
      <c r="H603" s="261" t="e">
        <f t="shared" si="169"/>
        <v>#REF!</v>
      </c>
      <c r="I603" s="261" t="e">
        <f t="shared" si="173"/>
        <v>#REF!</v>
      </c>
      <c r="J603" s="261" t="e">
        <f t="shared" si="170"/>
        <v>#REF!</v>
      </c>
      <c r="K603" s="261" t="e">
        <f t="shared" si="171"/>
        <v>#REF!</v>
      </c>
      <c r="L603" s="261" t="e">
        <f t="shared" si="172"/>
        <v>#REF!</v>
      </c>
      <c r="M603" s="261" t="e">
        <f t="shared" si="172"/>
        <v>#REF!</v>
      </c>
      <c r="N603" s="160">
        <f t="shared" si="176"/>
        <v>0</v>
      </c>
      <c r="O603" s="12"/>
      <c r="P603" s="148" t="s">
        <v>2591</v>
      </c>
      <c r="Q603" s="149" t="str">
        <f t="shared" si="161"/>
        <v>AP9305</v>
      </c>
      <c r="R603" s="150" t="s">
        <v>1245</v>
      </c>
      <c r="S603" s="162" t="s">
        <v>3868</v>
      </c>
      <c r="T603" s="152">
        <v>1</v>
      </c>
      <c r="U603" s="125"/>
      <c r="V603" s="159">
        <v>45.150000000000006</v>
      </c>
      <c r="W603" s="261" t="e">
        <f t="shared" si="163"/>
        <v>#REF!</v>
      </c>
      <c r="X603" s="261" t="e">
        <f t="shared" si="164"/>
        <v>#REF!</v>
      </c>
      <c r="Y603" s="261" t="e">
        <f t="shared" si="165"/>
        <v>#REF!</v>
      </c>
      <c r="Z603" s="261" t="e">
        <f t="shared" si="166"/>
        <v>#REF!</v>
      </c>
      <c r="AA603" s="261" t="e">
        <f t="shared" si="167"/>
        <v>#REF!</v>
      </c>
      <c r="AB603" s="261" t="e">
        <f t="shared" si="167"/>
        <v>#REF!</v>
      </c>
      <c r="AC603" s="160">
        <f t="shared" ref="AC603:AC626" si="178">U603*V603</f>
        <v>0</v>
      </c>
    </row>
    <row r="604" spans="1:29" s="3" customFormat="1" x14ac:dyDescent="0.25">
      <c r="A604" s="169" t="s">
        <v>551</v>
      </c>
      <c r="B604" s="156" t="str">
        <f t="shared" si="175"/>
        <v>AP5128</v>
      </c>
      <c r="C604" s="157" t="s">
        <v>552</v>
      </c>
      <c r="D604" s="157" t="s">
        <v>3223</v>
      </c>
      <c r="E604" s="170">
        <v>1</v>
      </c>
      <c r="F604" s="19"/>
      <c r="G604" s="159">
        <v>114.35000000000001</v>
      </c>
      <c r="H604" s="261" t="e">
        <f t="shared" si="169"/>
        <v>#REF!</v>
      </c>
      <c r="I604" s="261" t="e">
        <f t="shared" si="173"/>
        <v>#REF!</v>
      </c>
      <c r="J604" s="261" t="e">
        <f t="shared" si="170"/>
        <v>#REF!</v>
      </c>
      <c r="K604" s="261" t="e">
        <f t="shared" si="171"/>
        <v>#REF!</v>
      </c>
      <c r="L604" s="261" t="e">
        <f t="shared" si="172"/>
        <v>#REF!</v>
      </c>
      <c r="M604" s="261" t="e">
        <f t="shared" si="172"/>
        <v>#REF!</v>
      </c>
      <c r="N604" s="160">
        <f t="shared" si="176"/>
        <v>0</v>
      </c>
      <c r="O604" s="12"/>
      <c r="P604" s="148" t="s">
        <v>2592</v>
      </c>
      <c r="Q604" s="149" t="str">
        <f t="shared" si="161"/>
        <v>AP7305</v>
      </c>
      <c r="R604" s="150" t="s">
        <v>1120</v>
      </c>
      <c r="S604" s="162" t="s">
        <v>3869</v>
      </c>
      <c r="T604" s="152">
        <v>1</v>
      </c>
      <c r="U604" s="125"/>
      <c r="V604" s="159">
        <v>45.150000000000006</v>
      </c>
      <c r="W604" s="261" t="e">
        <f t="shared" si="163"/>
        <v>#REF!</v>
      </c>
      <c r="X604" s="261" t="e">
        <f t="shared" si="164"/>
        <v>#REF!</v>
      </c>
      <c r="Y604" s="261" t="e">
        <f t="shared" si="165"/>
        <v>#REF!</v>
      </c>
      <c r="Z604" s="261" t="e">
        <f t="shared" si="166"/>
        <v>#REF!</v>
      </c>
      <c r="AA604" s="261" t="e">
        <f t="shared" si="167"/>
        <v>#REF!</v>
      </c>
      <c r="AB604" s="261" t="e">
        <f t="shared" si="167"/>
        <v>#REF!</v>
      </c>
      <c r="AC604" s="160">
        <f t="shared" si="178"/>
        <v>0</v>
      </c>
    </row>
    <row r="605" spans="1:29" s="3" customFormat="1" x14ac:dyDescent="0.25">
      <c r="A605" s="169" t="s">
        <v>553</v>
      </c>
      <c r="B605" s="156" t="str">
        <f t="shared" si="175"/>
        <v>AP7538</v>
      </c>
      <c r="C605" s="157" t="s">
        <v>554</v>
      </c>
      <c r="D605" s="157" t="s">
        <v>3224</v>
      </c>
      <c r="E605" s="170">
        <v>1</v>
      </c>
      <c r="F605" s="19"/>
      <c r="G605" s="159">
        <v>734.1</v>
      </c>
      <c r="H605" s="261" t="e">
        <f t="shared" si="169"/>
        <v>#REF!</v>
      </c>
      <c r="I605" s="261" t="e">
        <f t="shared" si="173"/>
        <v>#REF!</v>
      </c>
      <c r="J605" s="261" t="e">
        <f t="shared" si="170"/>
        <v>#REF!</v>
      </c>
      <c r="K605" s="261" t="e">
        <f t="shared" si="171"/>
        <v>#REF!</v>
      </c>
      <c r="L605" s="261" t="e">
        <f t="shared" si="172"/>
        <v>#REF!</v>
      </c>
      <c r="M605" s="261" t="e">
        <f t="shared" si="172"/>
        <v>#REF!</v>
      </c>
      <c r="N605" s="160">
        <f t="shared" si="176"/>
        <v>0</v>
      </c>
      <c r="O605" s="12"/>
      <c r="P605" s="171" t="s">
        <v>615</v>
      </c>
      <c r="Q605" s="149" t="str">
        <f t="shared" si="161"/>
        <v>AP6027</v>
      </c>
      <c r="R605" s="157" t="s">
        <v>616</v>
      </c>
      <c r="S605" s="162" t="s">
        <v>3870</v>
      </c>
      <c r="T605" s="172">
        <v>12</v>
      </c>
      <c r="U605" s="19"/>
      <c r="V605" s="159">
        <v>44.800000000000004</v>
      </c>
      <c r="W605" s="261" t="e">
        <f t="shared" si="163"/>
        <v>#REF!</v>
      </c>
      <c r="X605" s="261" t="e">
        <f t="shared" si="164"/>
        <v>#REF!</v>
      </c>
      <c r="Y605" s="261" t="e">
        <f t="shared" si="165"/>
        <v>#REF!</v>
      </c>
      <c r="Z605" s="261" t="e">
        <f t="shared" si="166"/>
        <v>#REF!</v>
      </c>
      <c r="AA605" s="261" t="e">
        <f t="shared" si="167"/>
        <v>#REF!</v>
      </c>
      <c r="AB605" s="261" t="e">
        <f t="shared" si="167"/>
        <v>#REF!</v>
      </c>
      <c r="AC605" s="234">
        <f t="shared" si="178"/>
        <v>0</v>
      </c>
    </row>
    <row r="606" spans="1:29" s="3" customFormat="1" x14ac:dyDescent="0.25">
      <c r="A606" s="52" t="s">
        <v>2148</v>
      </c>
      <c r="B606" s="71"/>
      <c r="C606" s="48"/>
      <c r="D606" s="15"/>
      <c r="E606" s="232"/>
      <c r="F606" s="43"/>
      <c r="G606" s="49"/>
      <c r="H606" s="261" t="e">
        <f t="shared" si="169"/>
        <v>#REF!</v>
      </c>
      <c r="I606" s="261" t="e">
        <f t="shared" si="173"/>
        <v>#REF!</v>
      </c>
      <c r="J606" s="261" t="e">
        <f t="shared" si="170"/>
        <v>#REF!</v>
      </c>
      <c r="K606" s="261" t="e">
        <f t="shared" si="171"/>
        <v>#REF!</v>
      </c>
      <c r="L606" s="261" t="e">
        <f t="shared" si="172"/>
        <v>#REF!</v>
      </c>
      <c r="M606" s="261" t="e">
        <f t="shared" si="172"/>
        <v>#REF!</v>
      </c>
      <c r="N606" s="108"/>
      <c r="O606" s="12"/>
      <c r="P606" s="171" t="s">
        <v>661</v>
      </c>
      <c r="Q606" s="149" t="str">
        <f t="shared" si="161"/>
        <v>OB2119</v>
      </c>
      <c r="R606" s="157" t="s">
        <v>662</v>
      </c>
      <c r="S606" s="162" t="s">
        <v>3871</v>
      </c>
      <c r="T606" s="172">
        <v>12</v>
      </c>
      <c r="U606" s="19"/>
      <c r="V606" s="159">
        <v>16.45</v>
      </c>
      <c r="W606" s="261" t="e">
        <f t="shared" si="163"/>
        <v>#REF!</v>
      </c>
      <c r="X606" s="261" t="e">
        <f t="shared" si="164"/>
        <v>#REF!</v>
      </c>
      <c r="Y606" s="261" t="e">
        <f t="shared" si="165"/>
        <v>#REF!</v>
      </c>
      <c r="Z606" s="261" t="e">
        <f t="shared" si="166"/>
        <v>#REF!</v>
      </c>
      <c r="AA606" s="261" t="e">
        <f t="shared" si="167"/>
        <v>#REF!</v>
      </c>
      <c r="AB606" s="261" t="e">
        <f t="shared" si="167"/>
        <v>#REF!</v>
      </c>
      <c r="AC606" s="234">
        <f t="shared" si="178"/>
        <v>0</v>
      </c>
    </row>
    <row r="607" spans="1:29" s="3" customFormat="1" ht="13.8" x14ac:dyDescent="0.25">
      <c r="A607" s="200" t="s">
        <v>2036</v>
      </c>
      <c r="B607" s="201"/>
      <c r="C607" s="202"/>
      <c r="D607" s="204"/>
      <c r="E607" s="204"/>
      <c r="F607" s="205"/>
      <c r="G607" s="206"/>
      <c r="H607" s="261" t="e">
        <f t="shared" si="169"/>
        <v>#REF!</v>
      </c>
      <c r="I607" s="261" t="e">
        <f t="shared" si="173"/>
        <v>#REF!</v>
      </c>
      <c r="J607" s="261" t="e">
        <f t="shared" si="170"/>
        <v>#REF!</v>
      </c>
      <c r="K607" s="261" t="e">
        <f t="shared" si="171"/>
        <v>#REF!</v>
      </c>
      <c r="L607" s="261" t="e">
        <f t="shared" si="172"/>
        <v>#REF!</v>
      </c>
      <c r="M607" s="261" t="e">
        <f t="shared" si="172"/>
        <v>#REF!</v>
      </c>
      <c r="N607" s="231"/>
      <c r="O607" s="12"/>
      <c r="P607" s="171" t="s">
        <v>2593</v>
      </c>
      <c r="Q607" s="149" t="str">
        <f t="shared" si="161"/>
        <v>AP9082</v>
      </c>
      <c r="R607" s="157" t="s">
        <v>630</v>
      </c>
      <c r="S607" s="162" t="s">
        <v>3872</v>
      </c>
      <c r="T607" s="172">
        <v>2</v>
      </c>
      <c r="U607" s="19"/>
      <c r="V607" s="159">
        <v>32.65</v>
      </c>
      <c r="W607" s="261" t="e">
        <f t="shared" si="163"/>
        <v>#REF!</v>
      </c>
      <c r="X607" s="261" t="e">
        <f t="shared" si="164"/>
        <v>#REF!</v>
      </c>
      <c r="Y607" s="261" t="e">
        <f t="shared" si="165"/>
        <v>#REF!</v>
      </c>
      <c r="Z607" s="261" t="e">
        <f t="shared" si="166"/>
        <v>#REF!</v>
      </c>
      <c r="AA607" s="261" t="e">
        <f t="shared" si="167"/>
        <v>#REF!</v>
      </c>
      <c r="AB607" s="261" t="e">
        <f t="shared" si="167"/>
        <v>#REF!</v>
      </c>
      <c r="AC607" s="234">
        <f t="shared" si="178"/>
        <v>0</v>
      </c>
    </row>
    <row r="608" spans="1:29" s="3" customFormat="1" x14ac:dyDescent="0.25">
      <c r="A608" s="169" t="s">
        <v>555</v>
      </c>
      <c r="B608" s="156" t="str">
        <f t="shared" ref="B608:B622" si="179">HYPERLINK(D608,C608)</f>
        <v>AP6535</v>
      </c>
      <c r="C608" s="157" t="s">
        <v>556</v>
      </c>
      <c r="D608" s="157" t="s">
        <v>3225</v>
      </c>
      <c r="E608" s="170">
        <v>1</v>
      </c>
      <c r="F608" s="19"/>
      <c r="G608" s="159">
        <v>36</v>
      </c>
      <c r="H608" s="261" t="e">
        <f t="shared" si="169"/>
        <v>#REF!</v>
      </c>
      <c r="I608" s="261" t="e">
        <f t="shared" si="173"/>
        <v>#REF!</v>
      </c>
      <c r="J608" s="261" t="e">
        <f t="shared" si="170"/>
        <v>#REF!</v>
      </c>
      <c r="K608" s="261" t="e">
        <f t="shared" si="171"/>
        <v>#REF!</v>
      </c>
      <c r="L608" s="261" t="e">
        <f t="shared" si="172"/>
        <v>#REF!</v>
      </c>
      <c r="M608" s="261" t="e">
        <f t="shared" si="172"/>
        <v>#REF!</v>
      </c>
      <c r="N608" s="160">
        <f t="shared" ref="N608:N622" si="180">F608*G608</f>
        <v>0</v>
      </c>
      <c r="O608" s="12"/>
      <c r="P608" s="171" t="s">
        <v>2594</v>
      </c>
      <c r="Q608" s="149" t="str">
        <f t="shared" si="161"/>
        <v>AP5939</v>
      </c>
      <c r="R608" s="157" t="s">
        <v>652</v>
      </c>
      <c r="S608" s="162" t="s">
        <v>3873</v>
      </c>
      <c r="T608" s="172">
        <v>1</v>
      </c>
      <c r="U608" s="19"/>
      <c r="V608" s="159">
        <v>85.2</v>
      </c>
      <c r="W608" s="261" t="e">
        <f t="shared" si="163"/>
        <v>#REF!</v>
      </c>
      <c r="X608" s="261" t="e">
        <f t="shared" si="164"/>
        <v>#REF!</v>
      </c>
      <c r="Y608" s="261" t="e">
        <f t="shared" si="165"/>
        <v>#REF!</v>
      </c>
      <c r="Z608" s="261" t="e">
        <f t="shared" si="166"/>
        <v>#REF!</v>
      </c>
      <c r="AA608" s="261" t="e">
        <f t="shared" si="167"/>
        <v>#REF!</v>
      </c>
      <c r="AB608" s="261" t="e">
        <f t="shared" si="167"/>
        <v>#REF!</v>
      </c>
      <c r="AC608" s="234">
        <f t="shared" si="178"/>
        <v>0</v>
      </c>
    </row>
    <row r="609" spans="1:30" s="3" customFormat="1" x14ac:dyDescent="0.25">
      <c r="A609" s="169" t="s">
        <v>557</v>
      </c>
      <c r="B609" s="156" t="str">
        <f t="shared" si="179"/>
        <v>AP5295</v>
      </c>
      <c r="C609" s="157" t="s">
        <v>558</v>
      </c>
      <c r="D609" s="157" t="s">
        <v>3226</v>
      </c>
      <c r="E609" s="170">
        <v>1</v>
      </c>
      <c r="F609" s="19"/>
      <c r="G609" s="159">
        <v>21.150000000000002</v>
      </c>
      <c r="H609" s="261" t="e">
        <f t="shared" si="169"/>
        <v>#REF!</v>
      </c>
      <c r="I609" s="261" t="e">
        <f t="shared" si="173"/>
        <v>#REF!</v>
      </c>
      <c r="J609" s="261" t="e">
        <f t="shared" si="170"/>
        <v>#REF!</v>
      </c>
      <c r="K609" s="261" t="e">
        <f t="shared" si="171"/>
        <v>#REF!</v>
      </c>
      <c r="L609" s="261" t="e">
        <f t="shared" si="172"/>
        <v>#REF!</v>
      </c>
      <c r="M609" s="261" t="e">
        <f t="shared" si="172"/>
        <v>#REF!</v>
      </c>
      <c r="N609" s="160">
        <f t="shared" si="180"/>
        <v>0</v>
      </c>
      <c r="O609" s="12"/>
      <c r="P609" s="148" t="s">
        <v>2595</v>
      </c>
      <c r="Q609" s="149" t="str">
        <f t="shared" si="161"/>
        <v>AP7025</v>
      </c>
      <c r="R609" s="150" t="s">
        <v>1101</v>
      </c>
      <c r="S609" s="162" t="s">
        <v>3874</v>
      </c>
      <c r="T609" s="170"/>
      <c r="U609" s="123"/>
      <c r="V609" s="159">
        <v>79.95</v>
      </c>
      <c r="W609" s="261" t="e">
        <f t="shared" si="163"/>
        <v>#REF!</v>
      </c>
      <c r="X609" s="261" t="e">
        <f t="shared" si="164"/>
        <v>#REF!</v>
      </c>
      <c r="Y609" s="261" t="e">
        <f t="shared" si="165"/>
        <v>#REF!</v>
      </c>
      <c r="Z609" s="261" t="e">
        <f t="shared" si="166"/>
        <v>#REF!</v>
      </c>
      <c r="AA609" s="261" t="e">
        <f t="shared" si="167"/>
        <v>#REF!</v>
      </c>
      <c r="AB609" s="261" t="e">
        <f t="shared" si="167"/>
        <v>#REF!</v>
      </c>
      <c r="AC609" s="160">
        <f t="shared" si="178"/>
        <v>0</v>
      </c>
    </row>
    <row r="610" spans="1:30" s="3" customFormat="1" x14ac:dyDescent="0.25">
      <c r="A610" s="169" t="s">
        <v>559</v>
      </c>
      <c r="B610" s="156" t="str">
        <f t="shared" si="179"/>
        <v>AP5138</v>
      </c>
      <c r="C610" s="157" t="s">
        <v>560</v>
      </c>
      <c r="D610" s="157" t="s">
        <v>3227</v>
      </c>
      <c r="E610" s="170">
        <v>1</v>
      </c>
      <c r="F610" s="19"/>
      <c r="G610" s="159">
        <v>93</v>
      </c>
      <c r="H610" s="261" t="e">
        <f t="shared" si="169"/>
        <v>#REF!</v>
      </c>
      <c r="I610" s="261" t="e">
        <f t="shared" si="173"/>
        <v>#REF!</v>
      </c>
      <c r="J610" s="261" t="e">
        <f t="shared" si="170"/>
        <v>#REF!</v>
      </c>
      <c r="K610" s="261" t="e">
        <f t="shared" si="171"/>
        <v>#REF!</v>
      </c>
      <c r="L610" s="261" t="e">
        <f t="shared" si="172"/>
        <v>#REF!</v>
      </c>
      <c r="M610" s="261" t="e">
        <f t="shared" si="172"/>
        <v>#REF!</v>
      </c>
      <c r="N610" s="160">
        <f t="shared" si="180"/>
        <v>0</v>
      </c>
      <c r="O610" s="12"/>
      <c r="P610" s="171" t="s">
        <v>643</v>
      </c>
      <c r="Q610" s="149" t="str">
        <f t="shared" si="161"/>
        <v>AP4636</v>
      </c>
      <c r="R610" s="157" t="s">
        <v>391</v>
      </c>
      <c r="S610" s="162" t="s">
        <v>3875</v>
      </c>
      <c r="T610" s="172">
        <v>12</v>
      </c>
      <c r="U610" s="19"/>
      <c r="V610" s="159">
        <v>13.200000000000001</v>
      </c>
      <c r="W610" s="261" t="e">
        <f t="shared" si="163"/>
        <v>#REF!</v>
      </c>
      <c r="X610" s="261" t="e">
        <f t="shared" si="164"/>
        <v>#REF!</v>
      </c>
      <c r="Y610" s="261" t="e">
        <f t="shared" si="165"/>
        <v>#REF!</v>
      </c>
      <c r="Z610" s="261" t="e">
        <f t="shared" si="166"/>
        <v>#REF!</v>
      </c>
      <c r="AA610" s="261" t="e">
        <f t="shared" si="167"/>
        <v>#REF!</v>
      </c>
      <c r="AB610" s="261" t="e">
        <f t="shared" si="167"/>
        <v>#REF!</v>
      </c>
      <c r="AC610" s="234">
        <f t="shared" si="178"/>
        <v>0</v>
      </c>
    </row>
    <row r="611" spans="1:30" s="3" customFormat="1" x14ac:dyDescent="0.25">
      <c r="A611" s="169" t="s">
        <v>561</v>
      </c>
      <c r="B611" s="156" t="str">
        <f t="shared" si="179"/>
        <v>AP6600</v>
      </c>
      <c r="C611" s="157" t="s">
        <v>562</v>
      </c>
      <c r="D611" s="157" t="s">
        <v>3228</v>
      </c>
      <c r="E611" s="170">
        <v>1</v>
      </c>
      <c r="F611" s="19"/>
      <c r="G611" s="159">
        <v>40.700000000000003</v>
      </c>
      <c r="H611" s="261" t="e">
        <f t="shared" si="169"/>
        <v>#REF!</v>
      </c>
      <c r="I611" s="261" t="e">
        <f t="shared" si="173"/>
        <v>#REF!</v>
      </c>
      <c r="J611" s="261" t="e">
        <f t="shared" si="170"/>
        <v>#REF!</v>
      </c>
      <c r="K611" s="261" t="e">
        <f t="shared" si="171"/>
        <v>#REF!</v>
      </c>
      <c r="L611" s="261" t="e">
        <f t="shared" si="172"/>
        <v>#REF!</v>
      </c>
      <c r="M611" s="261" t="e">
        <f t="shared" si="172"/>
        <v>#REF!</v>
      </c>
      <c r="N611" s="160">
        <f t="shared" si="180"/>
        <v>0</v>
      </c>
      <c r="O611" s="12"/>
      <c r="P611" s="171" t="s">
        <v>650</v>
      </c>
      <c r="Q611" s="149" t="str">
        <f t="shared" si="161"/>
        <v>AP9235</v>
      </c>
      <c r="R611" s="157" t="s">
        <v>651</v>
      </c>
      <c r="S611" s="162" t="s">
        <v>3876</v>
      </c>
      <c r="T611" s="172">
        <v>3</v>
      </c>
      <c r="U611" s="19"/>
      <c r="V611" s="159">
        <v>16.55</v>
      </c>
      <c r="W611" s="261" t="e">
        <f t="shared" si="163"/>
        <v>#REF!</v>
      </c>
      <c r="X611" s="261" t="e">
        <f t="shared" si="164"/>
        <v>#REF!</v>
      </c>
      <c r="Y611" s="261" t="e">
        <f t="shared" si="165"/>
        <v>#REF!</v>
      </c>
      <c r="Z611" s="261" t="e">
        <f t="shared" si="166"/>
        <v>#REF!</v>
      </c>
      <c r="AA611" s="261" t="e">
        <f t="shared" si="167"/>
        <v>#REF!</v>
      </c>
      <c r="AB611" s="261" t="e">
        <f t="shared" si="167"/>
        <v>#REF!</v>
      </c>
      <c r="AC611" s="234">
        <f t="shared" si="178"/>
        <v>0</v>
      </c>
    </row>
    <row r="612" spans="1:30" s="3" customFormat="1" x14ac:dyDescent="0.25">
      <c r="A612" s="169" t="s">
        <v>563</v>
      </c>
      <c r="B612" s="156" t="str">
        <f t="shared" si="179"/>
        <v>AP5113</v>
      </c>
      <c r="C612" s="157" t="s">
        <v>564</v>
      </c>
      <c r="D612" s="157" t="s">
        <v>3229</v>
      </c>
      <c r="E612" s="170">
        <v>1</v>
      </c>
      <c r="F612" s="19"/>
      <c r="G612" s="159">
        <v>47.900000000000006</v>
      </c>
      <c r="H612" s="261" t="e">
        <f t="shared" si="169"/>
        <v>#REF!</v>
      </c>
      <c r="I612" s="261" t="e">
        <f t="shared" si="173"/>
        <v>#REF!</v>
      </c>
      <c r="J612" s="261" t="e">
        <f t="shared" si="170"/>
        <v>#REF!</v>
      </c>
      <c r="K612" s="261" t="e">
        <f t="shared" si="171"/>
        <v>#REF!</v>
      </c>
      <c r="L612" s="261" t="e">
        <f t="shared" si="172"/>
        <v>#REF!</v>
      </c>
      <c r="M612" s="261" t="e">
        <f t="shared" si="172"/>
        <v>#REF!</v>
      </c>
      <c r="N612" s="160">
        <f t="shared" si="180"/>
        <v>0</v>
      </c>
      <c r="O612" s="12"/>
      <c r="P612" s="171" t="s">
        <v>636</v>
      </c>
      <c r="Q612" s="149" t="str">
        <f t="shared" si="161"/>
        <v>AP6058</v>
      </c>
      <c r="R612" s="157" t="s">
        <v>397</v>
      </c>
      <c r="S612" s="162" t="s">
        <v>3877</v>
      </c>
      <c r="T612" s="172">
        <v>12</v>
      </c>
      <c r="U612" s="19"/>
      <c r="V612" s="159">
        <v>36.200000000000003</v>
      </c>
      <c r="W612" s="261" t="e">
        <f t="shared" si="163"/>
        <v>#REF!</v>
      </c>
      <c r="X612" s="261" t="e">
        <f t="shared" si="164"/>
        <v>#REF!</v>
      </c>
      <c r="Y612" s="261" t="e">
        <f t="shared" si="165"/>
        <v>#REF!</v>
      </c>
      <c r="Z612" s="261" t="e">
        <f t="shared" si="166"/>
        <v>#REF!</v>
      </c>
      <c r="AA612" s="261" t="e">
        <f t="shared" si="167"/>
        <v>#REF!</v>
      </c>
      <c r="AB612" s="261" t="e">
        <f t="shared" si="167"/>
        <v>#REF!</v>
      </c>
      <c r="AC612" s="234">
        <f t="shared" si="178"/>
        <v>0</v>
      </c>
    </row>
    <row r="613" spans="1:30" s="3" customFormat="1" x14ac:dyDescent="0.25">
      <c r="A613" s="169" t="s">
        <v>565</v>
      </c>
      <c r="B613" s="156" t="str">
        <f t="shared" si="179"/>
        <v>AP7685</v>
      </c>
      <c r="C613" s="157" t="s">
        <v>566</v>
      </c>
      <c r="D613" s="157" t="s">
        <v>3230</v>
      </c>
      <c r="E613" s="170">
        <v>1</v>
      </c>
      <c r="F613" s="19"/>
      <c r="G613" s="159">
        <v>23.950000000000003</v>
      </c>
      <c r="H613" s="261" t="e">
        <f t="shared" si="169"/>
        <v>#REF!</v>
      </c>
      <c r="I613" s="261" t="e">
        <f t="shared" si="173"/>
        <v>#REF!</v>
      </c>
      <c r="J613" s="261" t="e">
        <f t="shared" si="170"/>
        <v>#REF!</v>
      </c>
      <c r="K613" s="261" t="e">
        <f t="shared" si="171"/>
        <v>#REF!</v>
      </c>
      <c r="L613" s="261" t="e">
        <f t="shared" si="172"/>
        <v>#REF!</v>
      </c>
      <c r="M613" s="261" t="e">
        <f t="shared" si="172"/>
        <v>#REF!</v>
      </c>
      <c r="N613" s="160">
        <f t="shared" si="180"/>
        <v>0</v>
      </c>
      <c r="O613" s="12"/>
      <c r="P613" s="171" t="s">
        <v>653</v>
      </c>
      <c r="Q613" s="149" t="str">
        <f t="shared" si="161"/>
        <v>AP7204</v>
      </c>
      <c r="R613" s="157" t="s">
        <v>654</v>
      </c>
      <c r="S613" s="162" t="s">
        <v>3878</v>
      </c>
      <c r="T613" s="172">
        <v>2</v>
      </c>
      <c r="U613" s="19"/>
      <c r="V613" s="159">
        <v>66.7</v>
      </c>
      <c r="W613" s="261" t="e">
        <f t="shared" si="163"/>
        <v>#REF!</v>
      </c>
      <c r="X613" s="261" t="e">
        <f t="shared" si="164"/>
        <v>#REF!</v>
      </c>
      <c r="Y613" s="261" t="e">
        <f t="shared" si="165"/>
        <v>#REF!</v>
      </c>
      <c r="Z613" s="261" t="e">
        <f t="shared" si="166"/>
        <v>#REF!</v>
      </c>
      <c r="AA613" s="261" t="e">
        <f t="shared" si="167"/>
        <v>#REF!</v>
      </c>
      <c r="AB613" s="261" t="e">
        <f t="shared" si="167"/>
        <v>#REF!</v>
      </c>
      <c r="AC613" s="234">
        <f t="shared" si="178"/>
        <v>0</v>
      </c>
    </row>
    <row r="614" spans="1:30" s="3" customFormat="1" x14ac:dyDescent="0.25">
      <c r="A614" s="169" t="s">
        <v>567</v>
      </c>
      <c r="B614" s="156" t="str">
        <f t="shared" si="179"/>
        <v>AP5134</v>
      </c>
      <c r="C614" s="157" t="s">
        <v>568</v>
      </c>
      <c r="D614" s="157" t="s">
        <v>3231</v>
      </c>
      <c r="E614" s="170">
        <v>1</v>
      </c>
      <c r="F614" s="19"/>
      <c r="G614" s="159">
        <v>200.95000000000002</v>
      </c>
      <c r="H614" s="261" t="e">
        <f t="shared" si="169"/>
        <v>#REF!</v>
      </c>
      <c r="I614" s="261" t="e">
        <f t="shared" si="173"/>
        <v>#REF!</v>
      </c>
      <c r="J614" s="261" t="e">
        <f t="shared" si="170"/>
        <v>#REF!</v>
      </c>
      <c r="K614" s="261" t="e">
        <f t="shared" si="171"/>
        <v>#REF!</v>
      </c>
      <c r="L614" s="261" t="e">
        <f t="shared" si="172"/>
        <v>#REF!</v>
      </c>
      <c r="M614" s="261" t="e">
        <f t="shared" si="172"/>
        <v>#REF!</v>
      </c>
      <c r="N614" s="160">
        <f t="shared" si="180"/>
        <v>0</v>
      </c>
      <c r="O614" s="12"/>
      <c r="P614" s="171" t="s">
        <v>665</v>
      </c>
      <c r="Q614" s="149" t="str">
        <f t="shared" si="161"/>
        <v>AP4627</v>
      </c>
      <c r="R614" s="157" t="s">
        <v>666</v>
      </c>
      <c r="S614" s="162" t="s">
        <v>3879</v>
      </c>
      <c r="T614" s="172">
        <v>12</v>
      </c>
      <c r="U614" s="19"/>
      <c r="V614" s="159">
        <v>14.200000000000001</v>
      </c>
      <c r="W614" s="261" t="e">
        <f t="shared" si="163"/>
        <v>#REF!</v>
      </c>
      <c r="X614" s="261" t="e">
        <f t="shared" si="164"/>
        <v>#REF!</v>
      </c>
      <c r="Y614" s="261" t="e">
        <f t="shared" si="165"/>
        <v>#REF!</v>
      </c>
      <c r="Z614" s="261" t="e">
        <f t="shared" si="166"/>
        <v>#REF!</v>
      </c>
      <c r="AA614" s="261" t="e">
        <f t="shared" si="167"/>
        <v>#REF!</v>
      </c>
      <c r="AB614" s="261" t="e">
        <f t="shared" si="167"/>
        <v>#REF!</v>
      </c>
      <c r="AC614" s="234">
        <f t="shared" si="178"/>
        <v>0</v>
      </c>
    </row>
    <row r="615" spans="1:30" s="3" customFormat="1" x14ac:dyDescent="0.25">
      <c r="A615" s="169" t="s">
        <v>569</v>
      </c>
      <c r="B615" s="156" t="str">
        <f t="shared" si="179"/>
        <v>AP5314</v>
      </c>
      <c r="C615" s="157" t="s">
        <v>570</v>
      </c>
      <c r="D615" s="157" t="s">
        <v>3232</v>
      </c>
      <c r="E615" s="170">
        <v>1</v>
      </c>
      <c r="F615" s="19"/>
      <c r="G615" s="159">
        <v>30.700000000000003</v>
      </c>
      <c r="H615" s="261" t="e">
        <f t="shared" si="169"/>
        <v>#REF!</v>
      </c>
      <c r="I615" s="261" t="e">
        <f t="shared" si="173"/>
        <v>#REF!</v>
      </c>
      <c r="J615" s="261" t="e">
        <f t="shared" si="170"/>
        <v>#REF!</v>
      </c>
      <c r="K615" s="261" t="e">
        <f t="shared" si="171"/>
        <v>#REF!</v>
      </c>
      <c r="L615" s="261" t="e">
        <f t="shared" si="172"/>
        <v>#REF!</v>
      </c>
      <c r="M615" s="261" t="e">
        <f t="shared" si="172"/>
        <v>#REF!</v>
      </c>
      <c r="N615" s="160">
        <f t="shared" si="180"/>
        <v>0</v>
      </c>
      <c r="O615" s="12"/>
      <c r="P615" s="171" t="s">
        <v>624</v>
      </c>
      <c r="Q615" s="149" t="str">
        <f t="shared" si="161"/>
        <v>AP4637</v>
      </c>
      <c r="R615" s="157" t="s">
        <v>625</v>
      </c>
      <c r="S615" s="162" t="s">
        <v>3880</v>
      </c>
      <c r="T615" s="172">
        <v>1</v>
      </c>
      <c r="U615" s="19"/>
      <c r="V615" s="159">
        <v>90.45</v>
      </c>
      <c r="W615" s="261" t="e">
        <f t="shared" si="163"/>
        <v>#REF!</v>
      </c>
      <c r="X615" s="261" t="e">
        <f t="shared" si="164"/>
        <v>#REF!</v>
      </c>
      <c r="Y615" s="261" t="e">
        <f t="shared" si="165"/>
        <v>#REF!</v>
      </c>
      <c r="Z615" s="261" t="e">
        <f t="shared" si="166"/>
        <v>#REF!</v>
      </c>
      <c r="AA615" s="261" t="e">
        <f t="shared" si="167"/>
        <v>#REF!</v>
      </c>
      <c r="AB615" s="261" t="e">
        <f t="shared" si="167"/>
        <v>#REF!</v>
      </c>
      <c r="AC615" s="234">
        <f t="shared" si="178"/>
        <v>0</v>
      </c>
    </row>
    <row r="616" spans="1:30" s="3" customFormat="1" x14ac:dyDescent="0.25">
      <c r="A616" s="169" t="s">
        <v>571</v>
      </c>
      <c r="B616" s="156" t="str">
        <f t="shared" si="179"/>
        <v>AP5236</v>
      </c>
      <c r="C616" s="157" t="s">
        <v>572</v>
      </c>
      <c r="D616" s="157" t="s">
        <v>3233</v>
      </c>
      <c r="E616" s="170">
        <v>1</v>
      </c>
      <c r="F616" s="19"/>
      <c r="G616" s="159">
        <v>13.75</v>
      </c>
      <c r="H616" s="261" t="e">
        <f t="shared" si="169"/>
        <v>#REF!</v>
      </c>
      <c r="I616" s="261" t="e">
        <f t="shared" si="173"/>
        <v>#REF!</v>
      </c>
      <c r="J616" s="261" t="e">
        <f t="shared" si="170"/>
        <v>#REF!</v>
      </c>
      <c r="K616" s="261" t="e">
        <f t="shared" si="171"/>
        <v>#REF!</v>
      </c>
      <c r="L616" s="261" t="e">
        <f t="shared" si="172"/>
        <v>#REF!</v>
      </c>
      <c r="M616" s="261" t="e">
        <f t="shared" si="172"/>
        <v>#REF!</v>
      </c>
      <c r="N616" s="160">
        <f t="shared" si="180"/>
        <v>0</v>
      </c>
      <c r="O616" s="12"/>
      <c r="P616" s="171" t="s">
        <v>671</v>
      </c>
      <c r="Q616" s="149" t="str">
        <f t="shared" si="161"/>
        <v>AP5696</v>
      </c>
      <c r="R616" s="157" t="s">
        <v>672</v>
      </c>
      <c r="S616" s="162" t="s">
        <v>3881</v>
      </c>
      <c r="T616" s="172">
        <v>6</v>
      </c>
      <c r="U616" s="19"/>
      <c r="V616" s="159">
        <v>125.7</v>
      </c>
      <c r="W616" s="261" t="e">
        <f t="shared" si="163"/>
        <v>#REF!</v>
      </c>
      <c r="X616" s="261" t="e">
        <f t="shared" si="164"/>
        <v>#REF!</v>
      </c>
      <c r="Y616" s="261" t="e">
        <f t="shared" si="165"/>
        <v>#REF!</v>
      </c>
      <c r="Z616" s="261" t="e">
        <f t="shared" si="166"/>
        <v>#REF!</v>
      </c>
      <c r="AA616" s="261" t="e">
        <f t="shared" si="167"/>
        <v>#REF!</v>
      </c>
      <c r="AB616" s="261" t="e">
        <f t="shared" si="167"/>
        <v>#REF!</v>
      </c>
      <c r="AC616" s="234">
        <f t="shared" si="178"/>
        <v>0</v>
      </c>
    </row>
    <row r="617" spans="1:30" s="3" customFormat="1" x14ac:dyDescent="0.25">
      <c r="A617" s="169" t="s">
        <v>2677</v>
      </c>
      <c r="B617" s="156" t="str">
        <f t="shared" si="179"/>
        <v>AP5235</v>
      </c>
      <c r="C617" s="157" t="s">
        <v>573</v>
      </c>
      <c r="D617" s="157" t="s">
        <v>3234</v>
      </c>
      <c r="E617" s="170">
        <v>1</v>
      </c>
      <c r="F617" s="19"/>
      <c r="G617" s="159">
        <v>13.75</v>
      </c>
      <c r="H617" s="261" t="e">
        <f t="shared" si="169"/>
        <v>#REF!</v>
      </c>
      <c r="I617" s="261" t="e">
        <f t="shared" si="173"/>
        <v>#REF!</v>
      </c>
      <c r="J617" s="261" t="e">
        <f t="shared" si="170"/>
        <v>#REF!</v>
      </c>
      <c r="K617" s="261" t="e">
        <f t="shared" si="171"/>
        <v>#REF!</v>
      </c>
      <c r="L617" s="261" t="e">
        <f t="shared" si="172"/>
        <v>#REF!</v>
      </c>
      <c r="M617" s="261" t="e">
        <f t="shared" si="172"/>
        <v>#REF!</v>
      </c>
      <c r="N617" s="160">
        <f t="shared" si="180"/>
        <v>0</v>
      </c>
      <c r="O617" s="12"/>
      <c r="P617" s="171" t="s">
        <v>1652</v>
      </c>
      <c r="Q617" s="149" t="str">
        <f t="shared" si="161"/>
        <v>AP7800</v>
      </c>
      <c r="R617" s="157" t="s">
        <v>667</v>
      </c>
      <c r="S617" s="162" t="s">
        <v>3882</v>
      </c>
      <c r="T617" s="172">
        <v>1</v>
      </c>
      <c r="U617" s="19"/>
      <c r="V617" s="159">
        <v>78.100000000000009</v>
      </c>
      <c r="W617" s="261" t="e">
        <f t="shared" si="163"/>
        <v>#REF!</v>
      </c>
      <c r="X617" s="261" t="e">
        <f t="shared" si="164"/>
        <v>#REF!</v>
      </c>
      <c r="Y617" s="261" t="e">
        <f t="shared" si="165"/>
        <v>#REF!</v>
      </c>
      <c r="Z617" s="261" t="e">
        <f t="shared" si="166"/>
        <v>#REF!</v>
      </c>
      <c r="AA617" s="261" t="e">
        <f t="shared" si="167"/>
        <v>#REF!</v>
      </c>
      <c r="AB617" s="261" t="e">
        <f t="shared" si="167"/>
        <v>#REF!</v>
      </c>
      <c r="AC617" s="234">
        <f t="shared" si="178"/>
        <v>0</v>
      </c>
    </row>
    <row r="618" spans="1:30" s="3" customFormat="1" x14ac:dyDescent="0.25">
      <c r="A618" s="169" t="s">
        <v>574</v>
      </c>
      <c r="B618" s="156" t="str">
        <f t="shared" si="179"/>
        <v>AP5231</v>
      </c>
      <c r="C618" s="157" t="s">
        <v>575</v>
      </c>
      <c r="D618" s="157" t="s">
        <v>3235</v>
      </c>
      <c r="E618" s="170">
        <v>12</v>
      </c>
      <c r="F618" s="19"/>
      <c r="G618" s="159">
        <v>9.2000000000000011</v>
      </c>
      <c r="H618" s="261" t="e">
        <f t="shared" si="169"/>
        <v>#REF!</v>
      </c>
      <c r="I618" s="261" t="e">
        <f t="shared" si="173"/>
        <v>#REF!</v>
      </c>
      <c r="J618" s="261" t="e">
        <f t="shared" si="170"/>
        <v>#REF!</v>
      </c>
      <c r="K618" s="261" t="e">
        <f t="shared" si="171"/>
        <v>#REF!</v>
      </c>
      <c r="L618" s="261" t="e">
        <f t="shared" si="172"/>
        <v>#REF!</v>
      </c>
      <c r="M618" s="261" t="e">
        <f t="shared" si="172"/>
        <v>#REF!</v>
      </c>
      <c r="N618" s="160">
        <f t="shared" si="180"/>
        <v>0</v>
      </c>
      <c r="O618" s="12"/>
      <c r="P618" s="148" t="s">
        <v>2596</v>
      </c>
      <c r="Q618" s="149" t="str">
        <f t="shared" si="161"/>
        <v>AP6929</v>
      </c>
      <c r="R618" s="150" t="s">
        <v>1095</v>
      </c>
      <c r="S618" s="162" t="s">
        <v>3883</v>
      </c>
      <c r="T618" s="172">
        <v>1</v>
      </c>
      <c r="U618" s="123"/>
      <c r="V618" s="159">
        <v>166.25</v>
      </c>
      <c r="W618" s="261" t="e">
        <f t="shared" si="163"/>
        <v>#REF!</v>
      </c>
      <c r="X618" s="261" t="e">
        <f t="shared" si="164"/>
        <v>#REF!</v>
      </c>
      <c r="Y618" s="261" t="e">
        <f t="shared" si="165"/>
        <v>#REF!</v>
      </c>
      <c r="Z618" s="261" t="e">
        <f t="shared" si="166"/>
        <v>#REF!</v>
      </c>
      <c r="AA618" s="261" t="e">
        <f t="shared" si="167"/>
        <v>#REF!</v>
      </c>
      <c r="AB618" s="261" t="e">
        <f t="shared" si="167"/>
        <v>#REF!</v>
      </c>
      <c r="AC618" s="160">
        <f t="shared" si="178"/>
        <v>0</v>
      </c>
    </row>
    <row r="619" spans="1:30" s="3" customFormat="1" ht="12.75" customHeight="1" x14ac:dyDescent="0.25">
      <c r="A619" s="169" t="s">
        <v>1991</v>
      </c>
      <c r="B619" s="156" t="str">
        <f t="shared" si="179"/>
        <v>AP7860</v>
      </c>
      <c r="C619" s="157" t="s">
        <v>1170</v>
      </c>
      <c r="D619" s="157" t="s">
        <v>3236</v>
      </c>
      <c r="E619" s="170">
        <v>1</v>
      </c>
      <c r="F619" s="19"/>
      <c r="G619" s="159">
        <v>296.85000000000002</v>
      </c>
      <c r="H619" s="261" t="e">
        <f t="shared" si="169"/>
        <v>#REF!</v>
      </c>
      <c r="I619" s="261" t="e">
        <f t="shared" si="173"/>
        <v>#REF!</v>
      </c>
      <c r="J619" s="261" t="e">
        <f t="shared" si="170"/>
        <v>#REF!</v>
      </c>
      <c r="K619" s="261" t="e">
        <f t="shared" si="171"/>
        <v>#REF!</v>
      </c>
      <c r="L619" s="261" t="e">
        <f t="shared" si="172"/>
        <v>#REF!</v>
      </c>
      <c r="M619" s="261" t="e">
        <f t="shared" si="172"/>
        <v>#REF!</v>
      </c>
      <c r="N619" s="160">
        <f t="shared" si="180"/>
        <v>0</v>
      </c>
      <c r="O619" s="12"/>
      <c r="P619" s="148" t="s">
        <v>2597</v>
      </c>
      <c r="Q619" s="149" t="str">
        <f t="shared" si="161"/>
        <v>AP7667</v>
      </c>
      <c r="R619" s="150" t="s">
        <v>1153</v>
      </c>
      <c r="S619" s="162" t="s">
        <v>3884</v>
      </c>
      <c r="T619" s="172">
        <v>1</v>
      </c>
      <c r="U619" s="123"/>
      <c r="V619" s="159">
        <v>147.80000000000001</v>
      </c>
      <c r="W619" s="261" t="e">
        <f t="shared" si="163"/>
        <v>#REF!</v>
      </c>
      <c r="X619" s="261" t="e">
        <f t="shared" si="164"/>
        <v>#REF!</v>
      </c>
      <c r="Y619" s="261" t="e">
        <f t="shared" si="165"/>
        <v>#REF!</v>
      </c>
      <c r="Z619" s="261" t="e">
        <f t="shared" si="166"/>
        <v>#REF!</v>
      </c>
      <c r="AA619" s="261" t="e">
        <f t="shared" si="167"/>
        <v>#REF!</v>
      </c>
      <c r="AB619" s="261" t="e">
        <f t="shared" si="167"/>
        <v>#REF!</v>
      </c>
      <c r="AC619" s="160">
        <f t="shared" si="178"/>
        <v>0</v>
      </c>
    </row>
    <row r="620" spans="1:30" s="3" customFormat="1" ht="12.75" customHeight="1" x14ac:dyDescent="0.25">
      <c r="A620" s="148" t="s">
        <v>1992</v>
      </c>
      <c r="B620" s="156" t="str">
        <f t="shared" si="179"/>
        <v>AP5135</v>
      </c>
      <c r="C620" s="150" t="s">
        <v>1014</v>
      </c>
      <c r="D620" s="157" t="s">
        <v>3237</v>
      </c>
      <c r="E620" s="170">
        <v>1</v>
      </c>
      <c r="F620" s="125"/>
      <c r="G620" s="159">
        <v>539.95000000000005</v>
      </c>
      <c r="H620" s="261" t="e">
        <f t="shared" si="169"/>
        <v>#REF!</v>
      </c>
      <c r="I620" s="261" t="e">
        <f t="shared" si="173"/>
        <v>#REF!</v>
      </c>
      <c r="J620" s="261" t="e">
        <f t="shared" si="170"/>
        <v>#REF!</v>
      </c>
      <c r="K620" s="261" t="e">
        <f t="shared" si="171"/>
        <v>#REF!</v>
      </c>
      <c r="L620" s="261" t="e">
        <f t="shared" si="172"/>
        <v>#REF!</v>
      </c>
      <c r="M620" s="261" t="e">
        <f t="shared" si="172"/>
        <v>#REF!</v>
      </c>
      <c r="N620" s="160">
        <f t="shared" si="180"/>
        <v>0</v>
      </c>
      <c r="O620" s="12"/>
      <c r="P620" s="171" t="s">
        <v>2598</v>
      </c>
      <c r="Q620" s="149" t="str">
        <f t="shared" si="161"/>
        <v>AP7922</v>
      </c>
      <c r="R620" s="157" t="s">
        <v>1172</v>
      </c>
      <c r="S620" s="162" t="s">
        <v>3885</v>
      </c>
      <c r="T620" s="172">
        <v>1</v>
      </c>
      <c r="U620" s="19"/>
      <c r="V620" s="159">
        <v>53.75</v>
      </c>
      <c r="W620" s="261" t="e">
        <f t="shared" si="163"/>
        <v>#REF!</v>
      </c>
      <c r="X620" s="261" t="e">
        <f t="shared" si="164"/>
        <v>#REF!</v>
      </c>
      <c r="Y620" s="261" t="e">
        <f t="shared" si="165"/>
        <v>#REF!</v>
      </c>
      <c r="Z620" s="261" t="e">
        <f t="shared" si="166"/>
        <v>#REF!</v>
      </c>
      <c r="AA620" s="261" t="e">
        <f t="shared" si="167"/>
        <v>#REF!</v>
      </c>
      <c r="AB620" s="261" t="e">
        <f t="shared" si="167"/>
        <v>#REF!</v>
      </c>
      <c r="AC620" s="234">
        <f t="shared" si="178"/>
        <v>0</v>
      </c>
    </row>
    <row r="621" spans="1:30" s="3" customFormat="1" ht="12.75" customHeight="1" x14ac:dyDescent="0.25">
      <c r="A621" s="148" t="s">
        <v>1993</v>
      </c>
      <c r="B621" s="156" t="str">
        <f t="shared" si="179"/>
        <v>AP7251</v>
      </c>
      <c r="C621" s="150" t="s">
        <v>1118</v>
      </c>
      <c r="D621" s="157" t="s">
        <v>3238</v>
      </c>
      <c r="E621" s="170">
        <v>1</v>
      </c>
      <c r="F621" s="125"/>
      <c r="G621" s="159">
        <v>21.450000000000003</v>
      </c>
      <c r="H621" s="261" t="e">
        <f t="shared" si="169"/>
        <v>#REF!</v>
      </c>
      <c r="I621" s="261" t="e">
        <f t="shared" si="173"/>
        <v>#REF!</v>
      </c>
      <c r="J621" s="261" t="e">
        <f t="shared" si="170"/>
        <v>#REF!</v>
      </c>
      <c r="K621" s="261" t="e">
        <f t="shared" si="171"/>
        <v>#REF!</v>
      </c>
      <c r="L621" s="261" t="e">
        <f t="shared" si="172"/>
        <v>#REF!</v>
      </c>
      <c r="M621" s="261" t="e">
        <f t="shared" si="172"/>
        <v>#REF!</v>
      </c>
      <c r="N621" s="160">
        <f t="shared" si="180"/>
        <v>0</v>
      </c>
      <c r="O621" s="12"/>
      <c r="P621" s="148" t="s">
        <v>2599</v>
      </c>
      <c r="Q621" s="149" t="str">
        <f t="shared" si="161"/>
        <v>AP7408</v>
      </c>
      <c r="R621" s="150" t="s">
        <v>1133</v>
      </c>
      <c r="S621" s="162" t="s">
        <v>3886</v>
      </c>
      <c r="T621" s="172">
        <v>1</v>
      </c>
      <c r="U621" s="123"/>
      <c r="V621" s="159">
        <v>91.350000000000009</v>
      </c>
      <c r="W621" s="261" t="e">
        <f t="shared" si="163"/>
        <v>#REF!</v>
      </c>
      <c r="X621" s="261" t="e">
        <f t="shared" si="164"/>
        <v>#REF!</v>
      </c>
      <c r="Y621" s="261" t="e">
        <f t="shared" si="165"/>
        <v>#REF!</v>
      </c>
      <c r="Z621" s="261" t="e">
        <f t="shared" si="166"/>
        <v>#REF!</v>
      </c>
      <c r="AA621" s="261" t="e">
        <f t="shared" si="167"/>
        <v>#REF!</v>
      </c>
      <c r="AB621" s="261" t="e">
        <f t="shared" si="167"/>
        <v>#REF!</v>
      </c>
      <c r="AC621" s="160">
        <f t="shared" si="178"/>
        <v>0</v>
      </c>
    </row>
    <row r="622" spans="1:30" s="3" customFormat="1" x14ac:dyDescent="0.25">
      <c r="A622" s="148" t="s">
        <v>1994</v>
      </c>
      <c r="B622" s="156" t="str">
        <f t="shared" si="179"/>
        <v>AP7326</v>
      </c>
      <c r="C622" s="150" t="s">
        <v>1123</v>
      </c>
      <c r="D622" s="157" t="s">
        <v>3239</v>
      </c>
      <c r="E622" s="170">
        <v>1</v>
      </c>
      <c r="F622" s="125"/>
      <c r="G622" s="159">
        <v>48.900000000000006</v>
      </c>
      <c r="H622" s="261" t="e">
        <f t="shared" si="169"/>
        <v>#REF!</v>
      </c>
      <c r="I622" s="261" t="e">
        <f t="shared" si="173"/>
        <v>#REF!</v>
      </c>
      <c r="J622" s="261" t="e">
        <f t="shared" si="170"/>
        <v>#REF!</v>
      </c>
      <c r="K622" s="261" t="e">
        <f t="shared" si="171"/>
        <v>#REF!</v>
      </c>
      <c r="L622" s="261" t="e">
        <f t="shared" si="172"/>
        <v>#REF!</v>
      </c>
      <c r="M622" s="261" t="e">
        <f t="shared" si="172"/>
        <v>#REF!</v>
      </c>
      <c r="N622" s="160">
        <f t="shared" si="180"/>
        <v>0</v>
      </c>
      <c r="O622" s="12"/>
      <c r="P622" s="148" t="s">
        <v>2600</v>
      </c>
      <c r="Q622" s="149" t="str">
        <f t="shared" si="161"/>
        <v>AP7519</v>
      </c>
      <c r="R622" s="150" t="s">
        <v>1142</v>
      </c>
      <c r="S622" s="162" t="s">
        <v>3887</v>
      </c>
      <c r="T622" s="172">
        <v>1</v>
      </c>
      <c r="U622" s="123"/>
      <c r="V622" s="159">
        <v>70.95</v>
      </c>
      <c r="W622" s="261" t="e">
        <f t="shared" si="163"/>
        <v>#REF!</v>
      </c>
      <c r="X622" s="261" t="e">
        <f t="shared" si="164"/>
        <v>#REF!</v>
      </c>
      <c r="Y622" s="261" t="e">
        <f t="shared" si="165"/>
        <v>#REF!</v>
      </c>
      <c r="Z622" s="261" t="e">
        <f t="shared" si="166"/>
        <v>#REF!</v>
      </c>
      <c r="AA622" s="261" t="e">
        <f t="shared" si="167"/>
        <v>#REF!</v>
      </c>
      <c r="AB622" s="261" t="e">
        <f t="shared" si="167"/>
        <v>#REF!</v>
      </c>
      <c r="AC622" s="160">
        <f t="shared" si="178"/>
        <v>0</v>
      </c>
    </row>
    <row r="623" spans="1:30" s="107" customFormat="1" x14ac:dyDescent="0.25">
      <c r="A623" s="139"/>
      <c r="B623" s="130"/>
      <c r="C623" s="140"/>
      <c r="D623" s="61"/>
      <c r="E623" s="240"/>
      <c r="F623" s="141"/>
      <c r="G623" s="62"/>
      <c r="H623" s="261" t="e">
        <f t="shared" si="169"/>
        <v>#REF!</v>
      </c>
      <c r="I623" s="261" t="e">
        <f t="shared" si="173"/>
        <v>#REF!</v>
      </c>
      <c r="J623" s="261" t="e">
        <f t="shared" si="170"/>
        <v>#REF!</v>
      </c>
      <c r="K623" s="261" t="e">
        <f t="shared" si="171"/>
        <v>#REF!</v>
      </c>
      <c r="L623" s="261" t="e">
        <f t="shared" si="172"/>
        <v>#REF!</v>
      </c>
      <c r="M623" s="261" t="e">
        <f t="shared" si="172"/>
        <v>#REF!</v>
      </c>
      <c r="N623" s="113"/>
      <c r="O623" s="246"/>
      <c r="P623" s="171" t="s">
        <v>678</v>
      </c>
      <c r="Q623" s="149" t="str">
        <f t="shared" si="161"/>
        <v>AP4737</v>
      </c>
      <c r="R623" s="157" t="s">
        <v>679</v>
      </c>
      <c r="S623" s="162" t="s">
        <v>3888</v>
      </c>
      <c r="T623" s="172">
        <v>12</v>
      </c>
      <c r="U623" s="19"/>
      <c r="V623" s="159">
        <v>39.85</v>
      </c>
      <c r="W623" s="261" t="e">
        <f t="shared" si="163"/>
        <v>#REF!</v>
      </c>
      <c r="X623" s="261" t="e">
        <f t="shared" si="164"/>
        <v>#REF!</v>
      </c>
      <c r="Y623" s="261" t="e">
        <f t="shared" si="165"/>
        <v>#REF!</v>
      </c>
      <c r="Z623" s="261" t="e">
        <f t="shared" si="166"/>
        <v>#REF!</v>
      </c>
      <c r="AA623" s="261" t="e">
        <f t="shared" si="167"/>
        <v>#REF!</v>
      </c>
      <c r="AB623" s="261" t="e">
        <f t="shared" si="167"/>
        <v>#REF!</v>
      </c>
      <c r="AC623" s="234">
        <f t="shared" si="178"/>
        <v>0</v>
      </c>
    </row>
    <row r="624" spans="1:30" s="3" customFormat="1" x14ac:dyDescent="0.25">
      <c r="A624" s="78"/>
      <c r="B624" s="71"/>
      <c r="C624" s="79"/>
      <c r="D624" s="15"/>
      <c r="E624" s="87"/>
      <c r="F624" s="123"/>
      <c r="G624" s="54"/>
      <c r="H624" s="261" t="e">
        <f t="shared" si="169"/>
        <v>#REF!</v>
      </c>
      <c r="I624" s="261" t="e">
        <f t="shared" si="173"/>
        <v>#REF!</v>
      </c>
      <c r="J624" s="261" t="e">
        <f t="shared" si="170"/>
        <v>#REF!</v>
      </c>
      <c r="K624" s="261" t="e">
        <f t="shared" si="171"/>
        <v>#REF!</v>
      </c>
      <c r="L624" s="261" t="e">
        <f t="shared" si="172"/>
        <v>#REF!</v>
      </c>
      <c r="M624" s="261" t="e">
        <f t="shared" si="172"/>
        <v>#REF!</v>
      </c>
      <c r="N624" s="81"/>
      <c r="O624" s="12"/>
      <c r="P624" s="171" t="s">
        <v>655</v>
      </c>
      <c r="Q624" s="149" t="str">
        <f t="shared" si="161"/>
        <v>AP6222</v>
      </c>
      <c r="R624" s="157" t="s">
        <v>656</v>
      </c>
      <c r="S624" s="162" t="s">
        <v>3889</v>
      </c>
      <c r="T624" s="172">
        <v>1</v>
      </c>
      <c r="U624" s="19"/>
      <c r="V624" s="159">
        <v>91.5</v>
      </c>
      <c r="W624" s="261" t="e">
        <f t="shared" si="163"/>
        <v>#REF!</v>
      </c>
      <c r="X624" s="261" t="e">
        <f t="shared" si="164"/>
        <v>#REF!</v>
      </c>
      <c r="Y624" s="261" t="e">
        <f t="shared" si="165"/>
        <v>#REF!</v>
      </c>
      <c r="Z624" s="261" t="e">
        <f t="shared" si="166"/>
        <v>#REF!</v>
      </c>
      <c r="AA624" s="261" t="e">
        <f t="shared" si="167"/>
        <v>#REF!</v>
      </c>
      <c r="AB624" s="261" t="e">
        <f t="shared" si="167"/>
        <v>#REF!</v>
      </c>
      <c r="AC624" s="234">
        <f t="shared" si="178"/>
        <v>0</v>
      </c>
      <c r="AD624" s="1"/>
    </row>
    <row r="625" spans="1:30" s="3" customFormat="1" x14ac:dyDescent="0.25">
      <c r="A625" s="53"/>
      <c r="B625" s="71"/>
      <c r="C625" s="18"/>
      <c r="D625" s="15"/>
      <c r="E625" s="85"/>
      <c r="F625" s="19"/>
      <c r="G625" s="54"/>
      <c r="H625" s="261" t="e">
        <f t="shared" si="169"/>
        <v>#REF!</v>
      </c>
      <c r="I625" s="261" t="e">
        <f t="shared" si="173"/>
        <v>#REF!</v>
      </c>
      <c r="J625" s="261" t="e">
        <f t="shared" si="170"/>
        <v>#REF!</v>
      </c>
      <c r="K625" s="261" t="e">
        <f t="shared" si="171"/>
        <v>#REF!</v>
      </c>
      <c r="L625" s="261" t="e">
        <f t="shared" si="172"/>
        <v>#REF!</v>
      </c>
      <c r="M625" s="261" t="e">
        <f t="shared" si="172"/>
        <v>#REF!</v>
      </c>
      <c r="N625" s="116"/>
      <c r="O625" s="12"/>
      <c r="P625" s="171" t="s">
        <v>680</v>
      </c>
      <c r="Q625" s="149" t="str">
        <f t="shared" si="161"/>
        <v>AP6732</v>
      </c>
      <c r="R625" s="157" t="s">
        <v>681</v>
      </c>
      <c r="S625" s="162" t="s">
        <v>3890</v>
      </c>
      <c r="T625" s="172">
        <v>1</v>
      </c>
      <c r="U625" s="19"/>
      <c r="V625" s="159">
        <v>42.35</v>
      </c>
      <c r="W625" s="261" t="e">
        <f t="shared" si="163"/>
        <v>#REF!</v>
      </c>
      <c r="X625" s="261" t="e">
        <f t="shared" si="164"/>
        <v>#REF!</v>
      </c>
      <c r="Y625" s="261" t="e">
        <f t="shared" si="165"/>
        <v>#REF!</v>
      </c>
      <c r="Z625" s="261" t="e">
        <f t="shared" si="166"/>
        <v>#REF!</v>
      </c>
      <c r="AA625" s="261" t="e">
        <f t="shared" si="167"/>
        <v>#REF!</v>
      </c>
      <c r="AB625" s="261" t="e">
        <f t="shared" si="167"/>
        <v>#REF!</v>
      </c>
      <c r="AC625" s="234">
        <f t="shared" si="178"/>
        <v>0</v>
      </c>
      <c r="AD625" s="1"/>
    </row>
    <row r="626" spans="1:30" s="3" customFormat="1" x14ac:dyDescent="0.25">
      <c r="A626" s="53"/>
      <c r="B626" s="71"/>
      <c r="C626" s="18"/>
      <c r="D626" s="15"/>
      <c r="E626" s="85"/>
      <c r="F626" s="19"/>
      <c r="G626" s="54"/>
      <c r="H626" s="261" t="e">
        <f t="shared" si="169"/>
        <v>#REF!</v>
      </c>
      <c r="I626" s="261" t="e">
        <f t="shared" si="173"/>
        <v>#REF!</v>
      </c>
      <c r="J626" s="261" t="e">
        <f t="shared" si="170"/>
        <v>#REF!</v>
      </c>
      <c r="K626" s="261" t="e">
        <f t="shared" si="171"/>
        <v>#REF!</v>
      </c>
      <c r="L626" s="261" t="e">
        <f t="shared" si="172"/>
        <v>#REF!</v>
      </c>
      <c r="M626" s="261" t="e">
        <f t="shared" si="172"/>
        <v>#REF!</v>
      </c>
      <c r="N626" s="116"/>
      <c r="O626" s="12"/>
      <c r="P626" s="171" t="s">
        <v>641</v>
      </c>
      <c r="Q626" s="149" t="str">
        <f t="shared" si="161"/>
        <v>AP4612</v>
      </c>
      <c r="R626" s="157" t="s">
        <v>642</v>
      </c>
      <c r="S626" s="162" t="s">
        <v>3891</v>
      </c>
      <c r="T626" s="172">
        <v>6</v>
      </c>
      <c r="U626" s="19"/>
      <c r="V626" s="159">
        <v>139.9</v>
      </c>
      <c r="W626" s="261" t="e">
        <f t="shared" si="163"/>
        <v>#REF!</v>
      </c>
      <c r="X626" s="261" t="e">
        <f t="shared" si="164"/>
        <v>#REF!</v>
      </c>
      <c r="Y626" s="261" t="e">
        <f t="shared" si="165"/>
        <v>#REF!</v>
      </c>
      <c r="Z626" s="261" t="e">
        <f t="shared" si="166"/>
        <v>#REF!</v>
      </c>
      <c r="AA626" s="261" t="e">
        <f t="shared" si="167"/>
        <v>#REF!</v>
      </c>
      <c r="AB626" s="261" t="e">
        <f t="shared" si="167"/>
        <v>#REF!</v>
      </c>
      <c r="AC626" s="234">
        <f t="shared" si="178"/>
        <v>0</v>
      </c>
      <c r="AD626" s="1"/>
    </row>
    <row r="627" spans="1:30" s="3" customFormat="1" x14ac:dyDescent="0.25">
      <c r="A627" s="148" t="s">
        <v>2602</v>
      </c>
      <c r="B627" s="149" t="str">
        <f t="shared" ref="B627:B672" si="181">HYPERLINK(D627,C627)</f>
        <v>AP6933</v>
      </c>
      <c r="C627" s="150" t="s">
        <v>1097</v>
      </c>
      <c r="D627" s="162" t="s">
        <v>3892</v>
      </c>
      <c r="E627" s="170">
        <v>1</v>
      </c>
      <c r="F627" s="123"/>
      <c r="G627" s="159">
        <v>63.650000000000006</v>
      </c>
      <c r="H627" s="261" t="e">
        <f t="shared" si="169"/>
        <v>#REF!</v>
      </c>
      <c r="I627" s="261" t="e">
        <f t="shared" si="173"/>
        <v>#REF!</v>
      </c>
      <c r="J627" s="261" t="e">
        <f t="shared" si="170"/>
        <v>#REF!</v>
      </c>
      <c r="K627" s="261" t="e">
        <f t="shared" si="171"/>
        <v>#REF!</v>
      </c>
      <c r="L627" s="261" t="e">
        <f t="shared" si="172"/>
        <v>#REF!</v>
      </c>
      <c r="M627" s="261" t="e">
        <f t="shared" si="172"/>
        <v>#REF!</v>
      </c>
      <c r="N627" s="160">
        <f t="shared" ref="N627:N672" si="182">F627*G627</f>
        <v>0</v>
      </c>
      <c r="O627" s="12"/>
      <c r="P627" s="171" t="s">
        <v>702</v>
      </c>
      <c r="Q627" s="149" t="str">
        <f t="shared" si="161"/>
        <v>AP4679</v>
      </c>
      <c r="R627" s="157" t="s">
        <v>703</v>
      </c>
      <c r="S627" s="157" t="s">
        <v>3293</v>
      </c>
      <c r="T627" s="172">
        <v>1</v>
      </c>
      <c r="U627" s="19"/>
      <c r="V627" s="159">
        <v>302.7</v>
      </c>
      <c r="W627" s="261" t="e">
        <f t="shared" si="163"/>
        <v>#REF!</v>
      </c>
      <c r="X627" s="261" t="e">
        <f t="shared" si="164"/>
        <v>#REF!</v>
      </c>
      <c r="Y627" s="261" t="e">
        <f t="shared" si="165"/>
        <v>#REF!</v>
      </c>
      <c r="Z627" s="261" t="e">
        <f t="shared" si="166"/>
        <v>#REF!</v>
      </c>
      <c r="AA627" s="261" t="e">
        <f t="shared" si="167"/>
        <v>#REF!</v>
      </c>
      <c r="AB627" s="261" t="e">
        <f t="shared" si="167"/>
        <v>#REF!</v>
      </c>
      <c r="AC627" s="234">
        <f>U627*V627</f>
        <v>0</v>
      </c>
      <c r="AD627" s="1"/>
    </row>
    <row r="628" spans="1:30" s="3" customFormat="1" x14ac:dyDescent="0.25">
      <c r="A628" s="148" t="s">
        <v>2603</v>
      </c>
      <c r="B628" s="156" t="str">
        <f t="shared" si="181"/>
        <v>AP7376</v>
      </c>
      <c r="C628" s="150" t="s">
        <v>1129</v>
      </c>
      <c r="D628" s="162" t="s">
        <v>3893</v>
      </c>
      <c r="E628" s="170">
        <v>1</v>
      </c>
      <c r="F628" s="123"/>
      <c r="G628" s="159">
        <v>53.75</v>
      </c>
      <c r="H628" s="261" t="e">
        <f t="shared" si="169"/>
        <v>#REF!</v>
      </c>
      <c r="I628" s="261" t="e">
        <f t="shared" si="173"/>
        <v>#REF!</v>
      </c>
      <c r="J628" s="261" t="e">
        <f t="shared" si="170"/>
        <v>#REF!</v>
      </c>
      <c r="K628" s="261" t="e">
        <f t="shared" si="171"/>
        <v>#REF!</v>
      </c>
      <c r="L628" s="261" t="e">
        <f t="shared" si="172"/>
        <v>#REF!</v>
      </c>
      <c r="M628" s="261" t="e">
        <f t="shared" si="172"/>
        <v>#REF!</v>
      </c>
      <c r="N628" s="160">
        <f t="shared" si="182"/>
        <v>0</v>
      </c>
      <c r="O628" s="12"/>
      <c r="P628" s="148" t="s">
        <v>2063</v>
      </c>
      <c r="Q628" s="149" t="str">
        <f t="shared" si="161"/>
        <v>AP7566</v>
      </c>
      <c r="R628" s="150" t="s">
        <v>1146</v>
      </c>
      <c r="S628" s="157" t="s">
        <v>3294</v>
      </c>
      <c r="T628" s="170">
        <v>12</v>
      </c>
      <c r="U628" s="123"/>
      <c r="V628" s="159">
        <v>77.95</v>
      </c>
      <c r="W628" s="261" t="e">
        <f t="shared" si="163"/>
        <v>#REF!</v>
      </c>
      <c r="X628" s="261" t="e">
        <f t="shared" si="164"/>
        <v>#REF!</v>
      </c>
      <c r="Y628" s="261" t="e">
        <f t="shared" si="165"/>
        <v>#REF!</v>
      </c>
      <c r="Z628" s="261" t="e">
        <f t="shared" si="166"/>
        <v>#REF!</v>
      </c>
      <c r="AA628" s="261" t="e">
        <f t="shared" si="167"/>
        <v>#REF!</v>
      </c>
      <c r="AB628" s="261" t="e">
        <f t="shared" si="167"/>
        <v>#REF!</v>
      </c>
      <c r="AC628" s="160">
        <f>U628*V628</f>
        <v>0</v>
      </c>
      <c r="AD628" s="1"/>
    </row>
    <row r="629" spans="1:30" s="3" customFormat="1" x14ac:dyDescent="0.25">
      <c r="A629" s="148" t="s">
        <v>2604</v>
      </c>
      <c r="B629" s="156" t="str">
        <f t="shared" si="181"/>
        <v>AP6495</v>
      </c>
      <c r="C629" s="150" t="s">
        <v>623</v>
      </c>
      <c r="D629" s="162" t="s">
        <v>3894</v>
      </c>
      <c r="E629" s="170">
        <v>1</v>
      </c>
      <c r="F629" s="123"/>
      <c r="G629" s="159">
        <v>41.1</v>
      </c>
      <c r="H629" s="261" t="e">
        <f t="shared" si="169"/>
        <v>#REF!</v>
      </c>
      <c r="I629" s="261" t="e">
        <f t="shared" si="173"/>
        <v>#REF!</v>
      </c>
      <c r="J629" s="261" t="e">
        <f t="shared" si="170"/>
        <v>#REF!</v>
      </c>
      <c r="K629" s="261" t="e">
        <f t="shared" si="171"/>
        <v>#REF!</v>
      </c>
      <c r="L629" s="261" t="e">
        <f t="shared" si="172"/>
        <v>#REF!</v>
      </c>
      <c r="M629" s="261" t="e">
        <f t="shared" si="172"/>
        <v>#REF!</v>
      </c>
      <c r="N629" s="160">
        <f t="shared" si="182"/>
        <v>0</v>
      </c>
      <c r="O629" s="12"/>
      <c r="P629" s="171" t="s">
        <v>686</v>
      </c>
      <c r="Q629" s="149" t="str">
        <f t="shared" si="161"/>
        <v>AP9031</v>
      </c>
      <c r="R629" s="157" t="s">
        <v>687</v>
      </c>
      <c r="S629" s="157" t="s">
        <v>3295</v>
      </c>
      <c r="T629" s="172">
        <v>1</v>
      </c>
      <c r="U629" s="19"/>
      <c r="V629" s="159">
        <v>16.75</v>
      </c>
      <c r="W629" s="261" t="e">
        <f t="shared" si="163"/>
        <v>#REF!</v>
      </c>
      <c r="X629" s="261" t="e">
        <f t="shared" si="164"/>
        <v>#REF!</v>
      </c>
      <c r="Y629" s="261" t="e">
        <f t="shared" si="165"/>
        <v>#REF!</v>
      </c>
      <c r="Z629" s="261" t="e">
        <f t="shared" si="166"/>
        <v>#REF!</v>
      </c>
      <c r="AA629" s="261" t="e">
        <f t="shared" si="167"/>
        <v>#REF!</v>
      </c>
      <c r="AB629" s="261" t="e">
        <f t="shared" si="167"/>
        <v>#REF!</v>
      </c>
      <c r="AC629" s="234">
        <f>U629*V629</f>
        <v>0</v>
      </c>
      <c r="AD629" s="1"/>
    </row>
    <row r="630" spans="1:30" s="3" customFormat="1" x14ac:dyDescent="0.25">
      <c r="A630" s="148" t="s">
        <v>648</v>
      </c>
      <c r="B630" s="156" t="str">
        <f t="shared" si="181"/>
        <v>AP7297</v>
      </c>
      <c r="C630" s="150" t="s">
        <v>649</v>
      </c>
      <c r="D630" s="162" t="s">
        <v>3895</v>
      </c>
      <c r="E630" s="170">
        <v>6</v>
      </c>
      <c r="F630" s="123"/>
      <c r="G630" s="159">
        <v>55.25</v>
      </c>
      <c r="H630" s="261" t="e">
        <f t="shared" si="169"/>
        <v>#REF!</v>
      </c>
      <c r="I630" s="261" t="e">
        <f t="shared" si="173"/>
        <v>#REF!</v>
      </c>
      <c r="J630" s="261" t="e">
        <f t="shared" si="170"/>
        <v>#REF!</v>
      </c>
      <c r="K630" s="261" t="e">
        <f t="shared" si="171"/>
        <v>#REF!</v>
      </c>
      <c r="L630" s="261" t="e">
        <f t="shared" si="172"/>
        <v>#REF!</v>
      </c>
      <c r="M630" s="261" t="e">
        <f t="shared" si="172"/>
        <v>#REF!</v>
      </c>
      <c r="N630" s="160">
        <f t="shared" si="182"/>
        <v>0</v>
      </c>
      <c r="O630" s="12"/>
      <c r="P630" s="171" t="s">
        <v>694</v>
      </c>
      <c r="Q630" s="149" t="str">
        <f t="shared" si="161"/>
        <v>AP9212</v>
      </c>
      <c r="R630" s="157" t="s">
        <v>695</v>
      </c>
      <c r="S630" s="157" t="s">
        <v>3296</v>
      </c>
      <c r="T630" s="172">
        <v>6</v>
      </c>
      <c r="U630" s="19"/>
      <c r="V630" s="159">
        <v>21.05</v>
      </c>
      <c r="W630" s="261" t="e">
        <f t="shared" si="163"/>
        <v>#REF!</v>
      </c>
      <c r="X630" s="261" t="e">
        <f t="shared" si="164"/>
        <v>#REF!</v>
      </c>
      <c r="Y630" s="261" t="e">
        <f t="shared" si="165"/>
        <v>#REF!</v>
      </c>
      <c r="Z630" s="261" t="e">
        <f t="shared" si="166"/>
        <v>#REF!</v>
      </c>
      <c r="AA630" s="261" t="e">
        <f t="shared" si="167"/>
        <v>#REF!</v>
      </c>
      <c r="AB630" s="261" t="e">
        <f t="shared" si="167"/>
        <v>#REF!</v>
      </c>
      <c r="AC630" s="234">
        <f>U630*V630</f>
        <v>0</v>
      </c>
      <c r="AD630" s="1"/>
    </row>
    <row r="631" spans="1:30" s="3" customFormat="1" x14ac:dyDescent="0.25">
      <c r="A631" s="148" t="s">
        <v>682</v>
      </c>
      <c r="B631" s="156" t="str">
        <f t="shared" si="181"/>
        <v>AP1971</v>
      </c>
      <c r="C631" s="150" t="s">
        <v>683</v>
      </c>
      <c r="D631" s="162" t="s">
        <v>3896</v>
      </c>
      <c r="E631" s="170">
        <v>12</v>
      </c>
      <c r="F631" s="123"/>
      <c r="G631" s="159">
        <v>14.05</v>
      </c>
      <c r="H631" s="261" t="e">
        <f t="shared" si="169"/>
        <v>#REF!</v>
      </c>
      <c r="I631" s="261" t="e">
        <f t="shared" si="173"/>
        <v>#REF!</v>
      </c>
      <c r="J631" s="261" t="e">
        <f t="shared" si="170"/>
        <v>#REF!</v>
      </c>
      <c r="K631" s="261" t="e">
        <f t="shared" si="171"/>
        <v>#REF!</v>
      </c>
      <c r="L631" s="261" t="e">
        <f t="shared" si="172"/>
        <v>#REF!</v>
      </c>
      <c r="M631" s="261" t="e">
        <f t="shared" si="172"/>
        <v>#REF!</v>
      </c>
      <c r="N631" s="160">
        <f t="shared" si="182"/>
        <v>0</v>
      </c>
      <c r="O631" s="12"/>
      <c r="P631" s="171" t="s">
        <v>692</v>
      </c>
      <c r="Q631" s="149" t="str">
        <f t="shared" si="161"/>
        <v>AP5650</v>
      </c>
      <c r="R631" s="157" t="s">
        <v>693</v>
      </c>
      <c r="S631" s="162" t="s">
        <v>3898</v>
      </c>
      <c r="T631" s="172">
        <v>12</v>
      </c>
      <c r="U631" s="19"/>
      <c r="V631" s="159">
        <v>8.5500000000000007</v>
      </c>
      <c r="W631" s="261" t="e">
        <f t="shared" si="163"/>
        <v>#REF!</v>
      </c>
      <c r="X631" s="261" t="e">
        <f t="shared" si="164"/>
        <v>#REF!</v>
      </c>
      <c r="Y631" s="261" t="e">
        <f t="shared" si="165"/>
        <v>#REF!</v>
      </c>
      <c r="Z631" s="261" t="e">
        <f t="shared" si="166"/>
        <v>#REF!</v>
      </c>
      <c r="AA631" s="261" t="e">
        <f t="shared" si="167"/>
        <v>#REF!</v>
      </c>
      <c r="AB631" s="261" t="e">
        <f t="shared" si="167"/>
        <v>#REF!</v>
      </c>
      <c r="AC631" s="234">
        <f>U631*V631</f>
        <v>0</v>
      </c>
      <c r="AD631" s="1"/>
    </row>
    <row r="632" spans="1:30" s="3" customFormat="1" x14ac:dyDescent="0.25">
      <c r="A632" s="148" t="s">
        <v>668</v>
      </c>
      <c r="B632" s="156" t="str">
        <f t="shared" si="181"/>
        <v>AP6913</v>
      </c>
      <c r="C632" s="150" t="s">
        <v>669</v>
      </c>
      <c r="D632" s="162" t="s">
        <v>3897</v>
      </c>
      <c r="E632" s="170">
        <v>1</v>
      </c>
      <c r="F632" s="123"/>
      <c r="G632" s="159">
        <v>36</v>
      </c>
      <c r="H632" s="261" t="e">
        <f t="shared" si="169"/>
        <v>#REF!</v>
      </c>
      <c r="I632" s="261" t="e">
        <f t="shared" si="173"/>
        <v>#REF!</v>
      </c>
      <c r="J632" s="261" t="e">
        <f t="shared" si="170"/>
        <v>#REF!</v>
      </c>
      <c r="K632" s="261" t="e">
        <f t="shared" si="171"/>
        <v>#REF!</v>
      </c>
      <c r="L632" s="261" t="e">
        <f t="shared" si="172"/>
        <v>#REF!</v>
      </c>
      <c r="M632" s="261" t="e">
        <f t="shared" si="172"/>
        <v>#REF!</v>
      </c>
      <c r="N632" s="160">
        <f t="shared" si="182"/>
        <v>0</v>
      </c>
      <c r="O632" s="12"/>
      <c r="P632" s="171" t="s">
        <v>706</v>
      </c>
      <c r="Q632" s="149" t="str">
        <f t="shared" si="161"/>
        <v>AP5718</v>
      </c>
      <c r="R632" s="157" t="s">
        <v>707</v>
      </c>
      <c r="S632" s="162" t="s">
        <v>3899</v>
      </c>
      <c r="T632" s="172">
        <v>1</v>
      </c>
      <c r="U632" s="19"/>
      <c r="V632" s="159">
        <v>275.5</v>
      </c>
      <c r="W632" s="261" t="e">
        <f t="shared" si="163"/>
        <v>#REF!</v>
      </c>
      <c r="X632" s="261" t="e">
        <f t="shared" si="164"/>
        <v>#REF!</v>
      </c>
      <c r="Y632" s="261" t="e">
        <f t="shared" si="165"/>
        <v>#REF!</v>
      </c>
      <c r="Z632" s="261" t="e">
        <f t="shared" si="166"/>
        <v>#REF!</v>
      </c>
      <c r="AA632" s="261" t="e">
        <f t="shared" si="167"/>
        <v>#REF!</v>
      </c>
      <c r="AB632" s="261" t="e">
        <f t="shared" si="167"/>
        <v>#REF!</v>
      </c>
      <c r="AC632" s="234">
        <f t="shared" ref="AC632:AC636" si="183">U632*V632</f>
        <v>0</v>
      </c>
      <c r="AD632" s="1"/>
    </row>
    <row r="633" spans="1:30" s="3" customFormat="1" x14ac:dyDescent="0.25">
      <c r="A633" s="148" t="s">
        <v>2070</v>
      </c>
      <c r="B633" s="156" t="str">
        <f t="shared" si="181"/>
        <v>AP7110</v>
      </c>
      <c r="C633" s="150" t="s">
        <v>1109</v>
      </c>
      <c r="D633" s="157" t="s">
        <v>3245</v>
      </c>
      <c r="E633" s="170">
        <v>12</v>
      </c>
      <c r="F633" s="123"/>
      <c r="G633" s="159">
        <v>61.300000000000004</v>
      </c>
      <c r="H633" s="261" t="e">
        <f t="shared" si="169"/>
        <v>#REF!</v>
      </c>
      <c r="I633" s="261" t="e">
        <f t="shared" si="173"/>
        <v>#REF!</v>
      </c>
      <c r="J633" s="261" t="e">
        <f t="shared" si="170"/>
        <v>#REF!</v>
      </c>
      <c r="K633" s="261" t="e">
        <f t="shared" si="171"/>
        <v>#REF!</v>
      </c>
      <c r="L633" s="261" t="e">
        <f t="shared" si="172"/>
        <v>#REF!</v>
      </c>
      <c r="M633" s="261" t="e">
        <f t="shared" si="172"/>
        <v>#REF!</v>
      </c>
      <c r="N633" s="160">
        <f t="shared" si="182"/>
        <v>0</v>
      </c>
      <c r="O633" s="12"/>
      <c r="P633" s="171" t="s">
        <v>708</v>
      </c>
      <c r="Q633" s="149" t="str">
        <f t="shared" si="161"/>
        <v>AP5719</v>
      </c>
      <c r="R633" s="157" t="s">
        <v>709</v>
      </c>
      <c r="S633" s="162" t="s">
        <v>3900</v>
      </c>
      <c r="T633" s="172">
        <v>1</v>
      </c>
      <c r="U633" s="19"/>
      <c r="V633" s="159">
        <v>82.2</v>
      </c>
      <c r="W633" s="261" t="e">
        <f t="shared" si="163"/>
        <v>#REF!</v>
      </c>
      <c r="X633" s="261" t="e">
        <f t="shared" si="164"/>
        <v>#REF!</v>
      </c>
      <c r="Y633" s="261" t="e">
        <f t="shared" si="165"/>
        <v>#REF!</v>
      </c>
      <c r="Z633" s="261" t="e">
        <f t="shared" si="166"/>
        <v>#REF!</v>
      </c>
      <c r="AA633" s="261" t="e">
        <f t="shared" si="167"/>
        <v>#REF!</v>
      </c>
      <c r="AB633" s="261" t="e">
        <f t="shared" si="167"/>
        <v>#REF!</v>
      </c>
      <c r="AC633" s="234">
        <f t="shared" si="183"/>
        <v>0</v>
      </c>
      <c r="AD633" s="1"/>
    </row>
    <row r="634" spans="1:30" s="3" customFormat="1" x14ac:dyDescent="0.25">
      <c r="A634" s="171" t="s">
        <v>634</v>
      </c>
      <c r="B634" s="156" t="str">
        <f t="shared" si="181"/>
        <v>AP9165</v>
      </c>
      <c r="C634" s="157" t="s">
        <v>635</v>
      </c>
      <c r="D634" s="157" t="s">
        <v>3246</v>
      </c>
      <c r="E634" s="170">
        <v>6</v>
      </c>
      <c r="F634" s="19"/>
      <c r="G634" s="159">
        <v>25.85</v>
      </c>
      <c r="H634" s="261" t="e">
        <f t="shared" si="169"/>
        <v>#REF!</v>
      </c>
      <c r="I634" s="261" t="e">
        <f t="shared" si="173"/>
        <v>#REF!</v>
      </c>
      <c r="J634" s="261" t="e">
        <f t="shared" si="170"/>
        <v>#REF!</v>
      </c>
      <c r="K634" s="261" t="e">
        <f t="shared" si="171"/>
        <v>#REF!</v>
      </c>
      <c r="L634" s="261" t="e">
        <f t="shared" si="172"/>
        <v>#REF!</v>
      </c>
      <c r="M634" s="261" t="e">
        <f t="shared" si="172"/>
        <v>#REF!</v>
      </c>
      <c r="N634" s="160">
        <f t="shared" si="182"/>
        <v>0</v>
      </c>
      <c r="O634" s="12"/>
      <c r="P634" s="171" t="s">
        <v>688</v>
      </c>
      <c r="Q634" s="149" t="str">
        <f t="shared" si="161"/>
        <v>AP6456</v>
      </c>
      <c r="R634" s="157" t="s">
        <v>689</v>
      </c>
      <c r="S634" s="162" t="s">
        <v>3901</v>
      </c>
      <c r="T634" s="172">
        <v>12</v>
      </c>
      <c r="U634" s="19"/>
      <c r="V634" s="159">
        <v>11.200000000000001</v>
      </c>
      <c r="W634" s="261" t="e">
        <f t="shared" si="163"/>
        <v>#REF!</v>
      </c>
      <c r="X634" s="261" t="e">
        <f t="shared" si="164"/>
        <v>#REF!</v>
      </c>
      <c r="Y634" s="261" t="e">
        <f t="shared" si="165"/>
        <v>#REF!</v>
      </c>
      <c r="Z634" s="261" t="e">
        <f t="shared" si="166"/>
        <v>#REF!</v>
      </c>
      <c r="AA634" s="261" t="e">
        <f t="shared" si="167"/>
        <v>#REF!</v>
      </c>
      <c r="AB634" s="261" t="e">
        <f t="shared" si="167"/>
        <v>#REF!</v>
      </c>
      <c r="AC634" s="234">
        <f t="shared" si="183"/>
        <v>0</v>
      </c>
      <c r="AD634" s="1"/>
    </row>
    <row r="635" spans="1:30" s="3" customFormat="1" x14ac:dyDescent="0.25">
      <c r="A635" s="171" t="s">
        <v>2605</v>
      </c>
      <c r="B635" s="156" t="str">
        <f t="shared" si="181"/>
        <v>AP6839</v>
      </c>
      <c r="C635" s="157" t="s">
        <v>627</v>
      </c>
      <c r="D635" s="157" t="s">
        <v>3247</v>
      </c>
      <c r="E635" s="170">
        <v>1</v>
      </c>
      <c r="F635" s="19"/>
      <c r="G635" s="159">
        <v>38.85</v>
      </c>
      <c r="H635" s="261" t="e">
        <f t="shared" si="169"/>
        <v>#REF!</v>
      </c>
      <c r="I635" s="261" t="e">
        <f t="shared" si="173"/>
        <v>#REF!</v>
      </c>
      <c r="J635" s="261" t="e">
        <f t="shared" si="170"/>
        <v>#REF!</v>
      </c>
      <c r="K635" s="261" t="e">
        <f t="shared" si="171"/>
        <v>#REF!</v>
      </c>
      <c r="L635" s="261" t="e">
        <f t="shared" si="172"/>
        <v>#REF!</v>
      </c>
      <c r="M635" s="261" t="e">
        <f t="shared" si="172"/>
        <v>#REF!</v>
      </c>
      <c r="N635" s="160">
        <f t="shared" si="182"/>
        <v>0</v>
      </c>
      <c r="O635" s="12"/>
      <c r="P635" s="171" t="s">
        <v>690</v>
      </c>
      <c r="Q635" s="149" t="str">
        <f t="shared" si="161"/>
        <v>AP4733</v>
      </c>
      <c r="R635" s="157" t="s">
        <v>691</v>
      </c>
      <c r="S635" s="162" t="s">
        <v>3902</v>
      </c>
      <c r="T635" s="172">
        <v>12</v>
      </c>
      <c r="U635" s="19"/>
      <c r="V635" s="159">
        <v>14.8</v>
      </c>
      <c r="W635" s="261" t="e">
        <f t="shared" si="163"/>
        <v>#REF!</v>
      </c>
      <c r="X635" s="261" t="e">
        <f t="shared" si="164"/>
        <v>#REF!</v>
      </c>
      <c r="Y635" s="261" t="e">
        <f t="shared" si="165"/>
        <v>#REF!</v>
      </c>
      <c r="Z635" s="261" t="e">
        <f t="shared" si="166"/>
        <v>#REF!</v>
      </c>
      <c r="AA635" s="261" t="e">
        <f t="shared" si="167"/>
        <v>#REF!</v>
      </c>
      <c r="AB635" s="261" t="e">
        <f t="shared" si="167"/>
        <v>#REF!</v>
      </c>
      <c r="AC635" s="234">
        <f t="shared" si="183"/>
        <v>0</v>
      </c>
      <c r="AD635" s="1"/>
    </row>
    <row r="636" spans="1:30" s="3" customFormat="1" x14ac:dyDescent="0.25">
      <c r="A636" s="171" t="s">
        <v>659</v>
      </c>
      <c r="B636" s="156" t="str">
        <f t="shared" si="181"/>
        <v>AP9210</v>
      </c>
      <c r="C636" s="157" t="s">
        <v>660</v>
      </c>
      <c r="D636" s="157" t="s">
        <v>3248</v>
      </c>
      <c r="E636" s="170">
        <v>12</v>
      </c>
      <c r="F636" s="19"/>
      <c r="G636" s="159">
        <v>42.650000000000006</v>
      </c>
      <c r="H636" s="261" t="e">
        <f t="shared" si="169"/>
        <v>#REF!</v>
      </c>
      <c r="I636" s="261" t="e">
        <f t="shared" si="173"/>
        <v>#REF!</v>
      </c>
      <c r="J636" s="261" t="e">
        <f t="shared" si="170"/>
        <v>#REF!</v>
      </c>
      <c r="K636" s="261" t="e">
        <f t="shared" si="171"/>
        <v>#REF!</v>
      </c>
      <c r="L636" s="261" t="e">
        <f t="shared" si="172"/>
        <v>#REF!</v>
      </c>
      <c r="M636" s="261" t="e">
        <f t="shared" si="172"/>
        <v>#REF!</v>
      </c>
      <c r="N636" s="160">
        <f t="shared" si="182"/>
        <v>0</v>
      </c>
      <c r="O636" s="12"/>
      <c r="P636" s="148" t="s">
        <v>2074</v>
      </c>
      <c r="Q636" s="149" t="str">
        <f t="shared" ref="Q636:Q684" si="184">HYPERLINK(S636,R636)</f>
        <v>AP9026</v>
      </c>
      <c r="R636" s="150" t="s">
        <v>1226</v>
      </c>
      <c r="S636" s="162" t="s">
        <v>3903</v>
      </c>
      <c r="T636" s="170">
        <v>1</v>
      </c>
      <c r="U636" s="123"/>
      <c r="V636" s="159">
        <v>28.25</v>
      </c>
      <c r="W636" s="261" t="e">
        <f t="shared" si="163"/>
        <v>#REF!</v>
      </c>
      <c r="X636" s="261" t="e">
        <f t="shared" si="164"/>
        <v>#REF!</v>
      </c>
      <c r="Y636" s="261" t="e">
        <f t="shared" si="165"/>
        <v>#REF!</v>
      </c>
      <c r="Z636" s="261" t="e">
        <f t="shared" si="166"/>
        <v>#REF!</v>
      </c>
      <c r="AA636" s="261" t="e">
        <f t="shared" si="167"/>
        <v>#REF!</v>
      </c>
      <c r="AB636" s="261" t="e">
        <f t="shared" si="167"/>
        <v>#REF!</v>
      </c>
      <c r="AC636" s="160">
        <f t="shared" si="183"/>
        <v>0</v>
      </c>
      <c r="AD636" s="1"/>
    </row>
    <row r="637" spans="1:30" s="3" customFormat="1" x14ac:dyDescent="0.25">
      <c r="A637" s="171" t="s">
        <v>2606</v>
      </c>
      <c r="B637" s="156" t="str">
        <f t="shared" si="181"/>
        <v>AP6931</v>
      </c>
      <c r="C637" s="157" t="s">
        <v>1096</v>
      </c>
      <c r="D637" s="157" t="s">
        <v>3249</v>
      </c>
      <c r="E637" s="170">
        <v>12</v>
      </c>
      <c r="F637" s="19"/>
      <c r="G637" s="159">
        <v>158</v>
      </c>
      <c r="H637" s="261" t="e">
        <f t="shared" si="169"/>
        <v>#REF!</v>
      </c>
      <c r="I637" s="261" t="e">
        <f t="shared" si="173"/>
        <v>#REF!</v>
      </c>
      <c r="J637" s="261" t="e">
        <f t="shared" si="170"/>
        <v>#REF!</v>
      </c>
      <c r="K637" s="261" t="e">
        <f t="shared" si="171"/>
        <v>#REF!</v>
      </c>
      <c r="L637" s="261" t="e">
        <f t="shared" si="172"/>
        <v>#REF!</v>
      </c>
      <c r="M637" s="261" t="e">
        <f t="shared" si="172"/>
        <v>#REF!</v>
      </c>
      <c r="N637" s="160">
        <f t="shared" si="182"/>
        <v>0</v>
      </c>
      <c r="O637" s="12"/>
      <c r="P637" s="139"/>
      <c r="Q637" s="135"/>
      <c r="R637" s="140"/>
      <c r="S637" s="183"/>
      <c r="T637" s="240"/>
      <c r="U637" s="241"/>
      <c r="V637" s="62"/>
      <c r="W637" s="261" t="e">
        <f t="shared" si="163"/>
        <v>#REF!</v>
      </c>
      <c r="X637" s="261" t="e">
        <f t="shared" si="164"/>
        <v>#REF!</v>
      </c>
      <c r="Y637" s="261" t="e">
        <f t="shared" si="165"/>
        <v>#REF!</v>
      </c>
      <c r="Z637" s="261" t="e">
        <f t="shared" si="166"/>
        <v>#REF!</v>
      </c>
      <c r="AA637" s="261" t="e">
        <f t="shared" si="167"/>
        <v>#REF!</v>
      </c>
      <c r="AB637" s="261" t="e">
        <f t="shared" si="167"/>
        <v>#REF!</v>
      </c>
      <c r="AC637" s="113"/>
      <c r="AD637" s="1"/>
    </row>
    <row r="638" spans="1:30" s="3" customFormat="1" ht="13.8" x14ac:dyDescent="0.25">
      <c r="A638" s="148" t="s">
        <v>2067</v>
      </c>
      <c r="B638" s="156" t="str">
        <f t="shared" si="181"/>
        <v>AP4669</v>
      </c>
      <c r="C638" s="150" t="s">
        <v>1003</v>
      </c>
      <c r="D638" s="157" t="s">
        <v>3250</v>
      </c>
      <c r="E638" s="170">
        <v>1</v>
      </c>
      <c r="F638" s="123"/>
      <c r="G638" s="159">
        <v>21.35</v>
      </c>
      <c r="H638" s="261" t="e">
        <f t="shared" si="169"/>
        <v>#REF!</v>
      </c>
      <c r="I638" s="261" t="e">
        <f t="shared" si="173"/>
        <v>#REF!</v>
      </c>
      <c r="J638" s="261" t="e">
        <f t="shared" si="170"/>
        <v>#REF!</v>
      </c>
      <c r="K638" s="261" t="e">
        <f t="shared" si="171"/>
        <v>#REF!</v>
      </c>
      <c r="L638" s="261" t="e">
        <f t="shared" si="172"/>
        <v>#REF!</v>
      </c>
      <c r="M638" s="261" t="e">
        <f t="shared" si="172"/>
        <v>#REF!</v>
      </c>
      <c r="N638" s="160">
        <f t="shared" si="182"/>
        <v>0</v>
      </c>
      <c r="O638" s="12"/>
      <c r="P638" s="216" t="s">
        <v>2037</v>
      </c>
      <c r="Q638" s="226"/>
      <c r="R638" s="217"/>
      <c r="S638" s="227"/>
      <c r="T638" s="227"/>
      <c r="U638" s="219"/>
      <c r="V638" s="220"/>
      <c r="W638" s="261" t="e">
        <f t="shared" si="163"/>
        <v>#REF!</v>
      </c>
      <c r="X638" s="261" t="e">
        <f t="shared" si="164"/>
        <v>#REF!</v>
      </c>
      <c r="Y638" s="261" t="e">
        <f t="shared" si="165"/>
        <v>#REF!</v>
      </c>
      <c r="Z638" s="261" t="e">
        <f t="shared" si="166"/>
        <v>#REF!</v>
      </c>
      <c r="AA638" s="261" t="e">
        <f t="shared" si="167"/>
        <v>#REF!</v>
      </c>
      <c r="AB638" s="261" t="e">
        <f t="shared" si="167"/>
        <v>#REF!</v>
      </c>
      <c r="AC638" s="236"/>
      <c r="AD638" s="1"/>
    </row>
    <row r="639" spans="1:30" s="3" customFormat="1" x14ac:dyDescent="0.25">
      <c r="A639" s="171" t="s">
        <v>2607</v>
      </c>
      <c r="B639" s="156" t="str">
        <f t="shared" si="181"/>
        <v>AP6355</v>
      </c>
      <c r="C639" s="157" t="s">
        <v>664</v>
      </c>
      <c r="D639" s="157" t="s">
        <v>3251</v>
      </c>
      <c r="E639" s="170">
        <v>12</v>
      </c>
      <c r="F639" s="19"/>
      <c r="G639" s="159">
        <v>19.950000000000003</v>
      </c>
      <c r="H639" s="261" t="e">
        <f t="shared" si="169"/>
        <v>#REF!</v>
      </c>
      <c r="I639" s="261" t="e">
        <f t="shared" si="173"/>
        <v>#REF!</v>
      </c>
      <c r="J639" s="261" t="e">
        <f t="shared" si="170"/>
        <v>#REF!</v>
      </c>
      <c r="K639" s="261" t="e">
        <f t="shared" si="171"/>
        <v>#REF!</v>
      </c>
      <c r="L639" s="261" t="e">
        <f t="shared" si="172"/>
        <v>#REF!</v>
      </c>
      <c r="M639" s="261" t="e">
        <f t="shared" si="172"/>
        <v>#REF!</v>
      </c>
      <c r="N639" s="160">
        <f t="shared" si="182"/>
        <v>0</v>
      </c>
      <c r="O639" s="12"/>
      <c r="P639" s="171" t="s">
        <v>712</v>
      </c>
      <c r="Q639" s="149" t="str">
        <f t="shared" si="184"/>
        <v>AP9045</v>
      </c>
      <c r="R639" s="157" t="s">
        <v>713</v>
      </c>
      <c r="S639" s="162" t="s">
        <v>3904</v>
      </c>
      <c r="T639" s="172">
        <v>12</v>
      </c>
      <c r="U639" s="19"/>
      <c r="V639" s="159">
        <v>18.8</v>
      </c>
      <c r="W639" s="261" t="e">
        <f t="shared" si="163"/>
        <v>#REF!</v>
      </c>
      <c r="X639" s="261" t="e">
        <f t="shared" si="164"/>
        <v>#REF!</v>
      </c>
      <c r="Y639" s="261" t="e">
        <f t="shared" si="165"/>
        <v>#REF!</v>
      </c>
      <c r="Z639" s="261" t="e">
        <f t="shared" si="166"/>
        <v>#REF!</v>
      </c>
      <c r="AA639" s="261" t="e">
        <f t="shared" si="167"/>
        <v>#REF!</v>
      </c>
      <c r="AB639" s="261" t="e">
        <f t="shared" si="167"/>
        <v>#REF!</v>
      </c>
      <c r="AC639" s="234">
        <f t="shared" ref="AC639:AC684" si="185">U639*V639</f>
        <v>0</v>
      </c>
      <c r="AD639" s="1"/>
    </row>
    <row r="640" spans="1:30" s="3" customFormat="1" x14ac:dyDescent="0.25">
      <c r="A640" s="148" t="s">
        <v>2066</v>
      </c>
      <c r="B640" s="156" t="str">
        <f t="shared" si="181"/>
        <v>AP5700</v>
      </c>
      <c r="C640" s="150" t="s">
        <v>1042</v>
      </c>
      <c r="D640" s="157" t="s">
        <v>3252</v>
      </c>
      <c r="E640" s="170">
        <v>24</v>
      </c>
      <c r="F640" s="123"/>
      <c r="G640" s="159">
        <v>15.8</v>
      </c>
      <c r="H640" s="261" t="e">
        <f t="shared" si="169"/>
        <v>#REF!</v>
      </c>
      <c r="I640" s="261" t="e">
        <f t="shared" si="173"/>
        <v>#REF!</v>
      </c>
      <c r="J640" s="261" t="e">
        <f t="shared" si="170"/>
        <v>#REF!</v>
      </c>
      <c r="K640" s="261" t="e">
        <f t="shared" si="171"/>
        <v>#REF!</v>
      </c>
      <c r="L640" s="261" t="e">
        <f t="shared" si="172"/>
        <v>#REF!</v>
      </c>
      <c r="M640" s="261" t="e">
        <f t="shared" si="172"/>
        <v>#REF!</v>
      </c>
      <c r="N640" s="160">
        <f t="shared" si="182"/>
        <v>0</v>
      </c>
      <c r="O640" s="12"/>
      <c r="P640" s="148" t="s">
        <v>2078</v>
      </c>
      <c r="Q640" s="149" t="str">
        <f t="shared" si="184"/>
        <v>AP9046</v>
      </c>
      <c r="R640" s="150" t="s">
        <v>1228</v>
      </c>
      <c r="S640" s="162" t="s">
        <v>3905</v>
      </c>
      <c r="T640" s="170">
        <v>12</v>
      </c>
      <c r="U640" s="123"/>
      <c r="V640" s="159">
        <v>20.200000000000003</v>
      </c>
      <c r="W640" s="261" t="e">
        <f t="shared" si="163"/>
        <v>#REF!</v>
      </c>
      <c r="X640" s="261" t="e">
        <f t="shared" si="164"/>
        <v>#REF!</v>
      </c>
      <c r="Y640" s="261" t="e">
        <f t="shared" si="165"/>
        <v>#REF!</v>
      </c>
      <c r="Z640" s="261" t="e">
        <f t="shared" si="166"/>
        <v>#REF!</v>
      </c>
      <c r="AA640" s="261" t="e">
        <f t="shared" si="167"/>
        <v>#REF!</v>
      </c>
      <c r="AB640" s="261" t="e">
        <f t="shared" si="167"/>
        <v>#REF!</v>
      </c>
      <c r="AC640" s="160">
        <f t="shared" si="185"/>
        <v>0</v>
      </c>
      <c r="AD640" s="1"/>
    </row>
    <row r="641" spans="1:30" s="3" customFormat="1" x14ac:dyDescent="0.25">
      <c r="A641" s="148" t="s">
        <v>2071</v>
      </c>
      <c r="B641" s="156" t="str">
        <f t="shared" si="181"/>
        <v>AP9053</v>
      </c>
      <c r="C641" s="150" t="s">
        <v>1229</v>
      </c>
      <c r="D641" s="157" t="s">
        <v>3253</v>
      </c>
      <c r="E641" s="170">
        <v>24</v>
      </c>
      <c r="F641" s="123"/>
      <c r="G641" s="159">
        <v>4.5</v>
      </c>
      <c r="H641" s="261" t="e">
        <f t="shared" si="169"/>
        <v>#REF!</v>
      </c>
      <c r="I641" s="261" t="e">
        <f t="shared" si="173"/>
        <v>#REF!</v>
      </c>
      <c r="J641" s="261" t="e">
        <f t="shared" si="170"/>
        <v>#REF!</v>
      </c>
      <c r="K641" s="261" t="e">
        <f t="shared" si="171"/>
        <v>#REF!</v>
      </c>
      <c r="L641" s="261" t="e">
        <f t="shared" si="172"/>
        <v>#REF!</v>
      </c>
      <c r="M641" s="261" t="e">
        <f t="shared" si="172"/>
        <v>#REF!</v>
      </c>
      <c r="N641" s="160">
        <f t="shared" si="182"/>
        <v>0</v>
      </c>
      <c r="O641" s="12"/>
      <c r="P641" s="171" t="s">
        <v>727</v>
      </c>
      <c r="Q641" s="149" t="str">
        <f t="shared" si="184"/>
        <v>AP7150</v>
      </c>
      <c r="R641" s="157" t="s">
        <v>728</v>
      </c>
      <c r="S641" s="162" t="s">
        <v>3906</v>
      </c>
      <c r="T641" s="172">
        <v>12</v>
      </c>
      <c r="U641" s="19"/>
      <c r="V641" s="159">
        <v>22.35</v>
      </c>
      <c r="W641" s="261" t="e">
        <f t="shared" si="163"/>
        <v>#REF!</v>
      </c>
      <c r="X641" s="261" t="e">
        <f t="shared" si="164"/>
        <v>#REF!</v>
      </c>
      <c r="Y641" s="261" t="e">
        <f t="shared" si="165"/>
        <v>#REF!</v>
      </c>
      <c r="Z641" s="261" t="e">
        <f t="shared" si="166"/>
        <v>#REF!</v>
      </c>
      <c r="AA641" s="261" t="e">
        <f t="shared" si="167"/>
        <v>#REF!</v>
      </c>
      <c r="AB641" s="261" t="e">
        <f t="shared" si="167"/>
        <v>#REF!</v>
      </c>
      <c r="AC641" s="234">
        <f t="shared" si="185"/>
        <v>0</v>
      </c>
      <c r="AD641" s="1"/>
    </row>
    <row r="642" spans="1:30" s="3" customFormat="1" x14ac:dyDescent="0.25">
      <c r="A642" s="148" t="s">
        <v>2086</v>
      </c>
      <c r="B642" s="156" t="str">
        <f t="shared" si="181"/>
        <v>AP9054</v>
      </c>
      <c r="C642" s="150" t="s">
        <v>1230</v>
      </c>
      <c r="D642" s="157" t="s">
        <v>3254</v>
      </c>
      <c r="E642" s="170">
        <v>24</v>
      </c>
      <c r="F642" s="123"/>
      <c r="G642" s="159">
        <v>4.95</v>
      </c>
      <c r="H642" s="261" t="e">
        <f t="shared" si="169"/>
        <v>#REF!</v>
      </c>
      <c r="I642" s="261" t="e">
        <f t="shared" si="173"/>
        <v>#REF!</v>
      </c>
      <c r="J642" s="261" t="e">
        <f t="shared" si="170"/>
        <v>#REF!</v>
      </c>
      <c r="K642" s="261" t="e">
        <f t="shared" si="171"/>
        <v>#REF!</v>
      </c>
      <c r="L642" s="261" t="e">
        <f t="shared" si="172"/>
        <v>#REF!</v>
      </c>
      <c r="M642" s="261" t="e">
        <f t="shared" si="172"/>
        <v>#REF!</v>
      </c>
      <c r="N642" s="160">
        <f t="shared" si="182"/>
        <v>0</v>
      </c>
      <c r="O642" s="12"/>
      <c r="P642" s="171" t="s">
        <v>735</v>
      </c>
      <c r="Q642" s="149" t="str">
        <f t="shared" si="184"/>
        <v>AP9169</v>
      </c>
      <c r="R642" s="157" t="s">
        <v>736</v>
      </c>
      <c r="S642" s="162" t="s">
        <v>3907</v>
      </c>
      <c r="T642" s="172">
        <v>12</v>
      </c>
      <c r="U642" s="19"/>
      <c r="V642" s="159">
        <v>6.7</v>
      </c>
      <c r="W642" s="261" t="e">
        <f t="shared" ref="W642:W705" si="186">VLOOKUP($R642,items,2,FALSE)</f>
        <v>#REF!</v>
      </c>
      <c r="X642" s="261" t="e">
        <f t="shared" ref="X642:X705" si="187">V642-W642</f>
        <v>#REF!</v>
      </c>
      <c r="Y642" s="261" t="e">
        <f t="shared" ref="Y642:Y705" si="188">VLOOKUP($R642,items,3,FALSE)</f>
        <v>#REF!</v>
      </c>
      <c r="Z642" s="261" t="e">
        <f t="shared" ref="Z642:Z705" si="189">VLOOKUP($R642,items,4,FALSE)</f>
        <v>#REF!</v>
      </c>
      <c r="AA642" s="261" t="e">
        <f t="shared" ref="AA642:AB705" si="190">VLOOKUP($R642,items,5,FALSE)</f>
        <v>#REF!</v>
      </c>
      <c r="AB642" s="261" t="e">
        <f t="shared" si="190"/>
        <v>#REF!</v>
      </c>
      <c r="AC642" s="234">
        <f t="shared" si="185"/>
        <v>0</v>
      </c>
      <c r="AD642" s="1"/>
    </row>
    <row r="643" spans="1:30" s="3" customFormat="1" x14ac:dyDescent="0.25">
      <c r="A643" s="148" t="s">
        <v>2083</v>
      </c>
      <c r="B643" s="156" t="str">
        <f t="shared" si="181"/>
        <v>AP9330</v>
      </c>
      <c r="C643" s="150" t="s">
        <v>1246</v>
      </c>
      <c r="D643" s="157" t="s">
        <v>3255</v>
      </c>
      <c r="E643" s="170">
        <v>24</v>
      </c>
      <c r="F643" s="123"/>
      <c r="G643" s="159">
        <v>4.8500000000000005</v>
      </c>
      <c r="H643" s="261" t="e">
        <f t="shared" ref="H643:H706" si="191">VLOOKUP($C643,items,2,FALSE)</f>
        <v>#REF!</v>
      </c>
      <c r="I643" s="261" t="e">
        <f t="shared" si="173"/>
        <v>#REF!</v>
      </c>
      <c r="J643" s="261" t="e">
        <f t="shared" ref="J643:J706" si="192">VLOOKUP($C643,items,3,FALSE)</f>
        <v>#REF!</v>
      </c>
      <c r="K643" s="261" t="e">
        <f t="shared" ref="K643:K706" si="193">VLOOKUP($C643,items,4,FALSE)</f>
        <v>#REF!</v>
      </c>
      <c r="L643" s="261" t="e">
        <f t="shared" ref="L643:M706" si="194">VLOOKUP($C643,items,5,FALSE)</f>
        <v>#REF!</v>
      </c>
      <c r="M643" s="261" t="e">
        <f t="shared" si="194"/>
        <v>#REF!</v>
      </c>
      <c r="N643" s="160">
        <f t="shared" si="182"/>
        <v>0</v>
      </c>
      <c r="O643" s="12"/>
      <c r="P643" s="171" t="s">
        <v>737</v>
      </c>
      <c r="Q643" s="149" t="str">
        <f t="shared" si="184"/>
        <v>AP9201</v>
      </c>
      <c r="R643" s="157" t="s">
        <v>738</v>
      </c>
      <c r="S643" s="162" t="s">
        <v>3908</v>
      </c>
      <c r="T643" s="172">
        <v>12</v>
      </c>
      <c r="U643" s="19"/>
      <c r="V643" s="159">
        <v>4.25</v>
      </c>
      <c r="W643" s="261" t="e">
        <f t="shared" si="186"/>
        <v>#REF!</v>
      </c>
      <c r="X643" s="261" t="e">
        <f t="shared" si="187"/>
        <v>#REF!</v>
      </c>
      <c r="Y643" s="261" t="e">
        <f t="shared" si="188"/>
        <v>#REF!</v>
      </c>
      <c r="Z643" s="261" t="e">
        <f t="shared" si="189"/>
        <v>#REF!</v>
      </c>
      <c r="AA643" s="261" t="e">
        <f t="shared" si="190"/>
        <v>#REF!</v>
      </c>
      <c r="AB643" s="261" t="e">
        <f t="shared" si="190"/>
        <v>#REF!</v>
      </c>
      <c r="AC643" s="234">
        <f t="shared" si="185"/>
        <v>0</v>
      </c>
      <c r="AD643" s="1"/>
    </row>
    <row r="644" spans="1:30" s="3" customFormat="1" x14ac:dyDescent="0.25">
      <c r="A644" s="148" t="s">
        <v>2609</v>
      </c>
      <c r="B644" s="156" t="str">
        <f t="shared" si="181"/>
        <v>AP4535</v>
      </c>
      <c r="C644" s="150" t="s">
        <v>994</v>
      </c>
      <c r="D644" s="157" t="s">
        <v>3256</v>
      </c>
      <c r="E644" s="170">
        <v>12</v>
      </c>
      <c r="F644" s="123"/>
      <c r="G644" s="159">
        <v>52.45</v>
      </c>
      <c r="H644" s="261" t="e">
        <f t="shared" si="191"/>
        <v>#REF!</v>
      </c>
      <c r="I644" s="261" t="e">
        <f t="shared" ref="I644:I707" si="195">G644-H644</f>
        <v>#REF!</v>
      </c>
      <c r="J644" s="261" t="e">
        <f t="shared" si="192"/>
        <v>#REF!</v>
      </c>
      <c r="K644" s="261" t="e">
        <f t="shared" si="193"/>
        <v>#REF!</v>
      </c>
      <c r="L644" s="261" t="e">
        <f t="shared" si="194"/>
        <v>#REF!</v>
      </c>
      <c r="M644" s="261" t="e">
        <f t="shared" si="194"/>
        <v>#REF!</v>
      </c>
      <c r="N644" s="160">
        <f t="shared" si="182"/>
        <v>0</v>
      </c>
      <c r="O644" s="12"/>
      <c r="P644" s="171" t="s">
        <v>739</v>
      </c>
      <c r="Q644" s="149" t="str">
        <f t="shared" si="184"/>
        <v>AP9203</v>
      </c>
      <c r="R644" s="157" t="s">
        <v>740</v>
      </c>
      <c r="S644" s="162" t="s">
        <v>3909</v>
      </c>
      <c r="T644" s="172">
        <v>12</v>
      </c>
      <c r="U644" s="19"/>
      <c r="V644" s="159">
        <v>6.5500000000000007</v>
      </c>
      <c r="W644" s="261" t="e">
        <f t="shared" si="186"/>
        <v>#REF!</v>
      </c>
      <c r="X644" s="261" t="e">
        <f t="shared" si="187"/>
        <v>#REF!</v>
      </c>
      <c r="Y644" s="261" t="e">
        <f t="shared" si="188"/>
        <v>#REF!</v>
      </c>
      <c r="Z644" s="261" t="e">
        <f t="shared" si="189"/>
        <v>#REF!</v>
      </c>
      <c r="AA644" s="261" t="e">
        <f t="shared" si="190"/>
        <v>#REF!</v>
      </c>
      <c r="AB644" s="261" t="e">
        <f t="shared" si="190"/>
        <v>#REF!</v>
      </c>
      <c r="AC644" s="234">
        <f t="shared" si="185"/>
        <v>0</v>
      </c>
      <c r="AD644" s="1"/>
    </row>
    <row r="645" spans="1:30" s="3" customFormat="1" x14ac:dyDescent="0.25">
      <c r="A645" s="171" t="s">
        <v>2610</v>
      </c>
      <c r="B645" s="156" t="str">
        <f t="shared" si="181"/>
        <v>AP6685</v>
      </c>
      <c r="C645" s="157" t="s">
        <v>663</v>
      </c>
      <c r="D645" s="157" t="s">
        <v>3257</v>
      </c>
      <c r="E645" s="170">
        <v>1</v>
      </c>
      <c r="F645" s="19"/>
      <c r="G645" s="159">
        <v>137.75</v>
      </c>
      <c r="H645" s="261" t="e">
        <f t="shared" si="191"/>
        <v>#REF!</v>
      </c>
      <c r="I645" s="261" t="e">
        <f t="shared" si="195"/>
        <v>#REF!</v>
      </c>
      <c r="J645" s="261" t="e">
        <f t="shared" si="192"/>
        <v>#REF!</v>
      </c>
      <c r="K645" s="261" t="e">
        <f t="shared" si="193"/>
        <v>#REF!</v>
      </c>
      <c r="L645" s="261" t="e">
        <f t="shared" si="194"/>
        <v>#REF!</v>
      </c>
      <c r="M645" s="261" t="e">
        <f t="shared" si="194"/>
        <v>#REF!</v>
      </c>
      <c r="N645" s="160">
        <f t="shared" si="182"/>
        <v>0</v>
      </c>
      <c r="O645" s="12"/>
      <c r="P645" s="171" t="s">
        <v>729</v>
      </c>
      <c r="Q645" s="149" t="str">
        <f t="shared" si="184"/>
        <v>AP9205</v>
      </c>
      <c r="R645" s="157" t="s">
        <v>730</v>
      </c>
      <c r="S645" s="162" t="s">
        <v>3910</v>
      </c>
      <c r="T645" s="172">
        <v>12</v>
      </c>
      <c r="U645" s="19"/>
      <c r="V645" s="159">
        <v>11.350000000000001</v>
      </c>
      <c r="W645" s="261" t="e">
        <f t="shared" si="186"/>
        <v>#REF!</v>
      </c>
      <c r="X645" s="261" t="e">
        <f t="shared" si="187"/>
        <v>#REF!</v>
      </c>
      <c r="Y645" s="261" t="e">
        <f t="shared" si="188"/>
        <v>#REF!</v>
      </c>
      <c r="Z645" s="261" t="e">
        <f t="shared" si="189"/>
        <v>#REF!</v>
      </c>
      <c r="AA645" s="261" t="e">
        <f t="shared" si="190"/>
        <v>#REF!</v>
      </c>
      <c r="AB645" s="261" t="e">
        <f t="shared" si="190"/>
        <v>#REF!</v>
      </c>
      <c r="AC645" s="234">
        <f t="shared" si="185"/>
        <v>0</v>
      </c>
      <c r="AD645" s="1"/>
    </row>
    <row r="646" spans="1:30" s="3" customFormat="1" x14ac:dyDescent="0.25">
      <c r="A646" s="171" t="s">
        <v>631</v>
      </c>
      <c r="B646" s="156" t="str">
        <f t="shared" si="181"/>
        <v>AP9164</v>
      </c>
      <c r="C646" s="157" t="s">
        <v>632</v>
      </c>
      <c r="D646" s="157" t="s">
        <v>3258</v>
      </c>
      <c r="E646" s="170">
        <v>1</v>
      </c>
      <c r="F646" s="19"/>
      <c r="G646" s="159">
        <v>9.75</v>
      </c>
      <c r="H646" s="261" t="e">
        <f t="shared" si="191"/>
        <v>#REF!</v>
      </c>
      <c r="I646" s="261" t="e">
        <f t="shared" si="195"/>
        <v>#REF!</v>
      </c>
      <c r="J646" s="261" t="e">
        <f t="shared" si="192"/>
        <v>#REF!</v>
      </c>
      <c r="K646" s="261" t="e">
        <f t="shared" si="193"/>
        <v>#REF!</v>
      </c>
      <c r="L646" s="261" t="e">
        <f t="shared" si="194"/>
        <v>#REF!</v>
      </c>
      <c r="M646" s="261" t="e">
        <f t="shared" si="194"/>
        <v>#REF!</v>
      </c>
      <c r="N646" s="160">
        <f t="shared" si="182"/>
        <v>0</v>
      </c>
      <c r="O646" s="12"/>
      <c r="P646" s="171" t="s">
        <v>733</v>
      </c>
      <c r="Q646" s="149" t="str">
        <f t="shared" si="184"/>
        <v>AP9206</v>
      </c>
      <c r="R646" s="157" t="s">
        <v>734</v>
      </c>
      <c r="S646" s="162" t="s">
        <v>3911</v>
      </c>
      <c r="T646" s="172">
        <v>12</v>
      </c>
      <c r="U646" s="19"/>
      <c r="V646" s="159">
        <v>5.7</v>
      </c>
      <c r="W646" s="261" t="e">
        <f t="shared" si="186"/>
        <v>#REF!</v>
      </c>
      <c r="X646" s="261" t="e">
        <f t="shared" si="187"/>
        <v>#REF!</v>
      </c>
      <c r="Y646" s="261" t="e">
        <f t="shared" si="188"/>
        <v>#REF!</v>
      </c>
      <c r="Z646" s="261" t="e">
        <f t="shared" si="189"/>
        <v>#REF!</v>
      </c>
      <c r="AA646" s="261" t="e">
        <f t="shared" si="190"/>
        <v>#REF!</v>
      </c>
      <c r="AB646" s="261" t="e">
        <f t="shared" si="190"/>
        <v>#REF!</v>
      </c>
      <c r="AC646" s="234">
        <f t="shared" si="185"/>
        <v>0</v>
      </c>
      <c r="AD646" s="1"/>
    </row>
    <row r="647" spans="1:30" s="3" customFormat="1" x14ac:dyDescent="0.25">
      <c r="A647" s="171" t="s">
        <v>2611</v>
      </c>
      <c r="B647" s="156" t="str">
        <f t="shared" si="181"/>
        <v>AP4634</v>
      </c>
      <c r="C647" s="157" t="s">
        <v>675</v>
      </c>
      <c r="D647" s="157" t="s">
        <v>3259</v>
      </c>
      <c r="E647" s="170">
        <v>1</v>
      </c>
      <c r="F647" s="19"/>
      <c r="G647" s="159">
        <v>19.950000000000003</v>
      </c>
      <c r="H647" s="261" t="e">
        <f t="shared" si="191"/>
        <v>#REF!</v>
      </c>
      <c r="I647" s="261" t="e">
        <f t="shared" si="195"/>
        <v>#REF!</v>
      </c>
      <c r="J647" s="261" t="e">
        <f t="shared" si="192"/>
        <v>#REF!</v>
      </c>
      <c r="K647" s="261" t="e">
        <f t="shared" si="193"/>
        <v>#REF!</v>
      </c>
      <c r="L647" s="261" t="e">
        <f t="shared" si="194"/>
        <v>#REF!</v>
      </c>
      <c r="M647" s="261" t="e">
        <f t="shared" si="194"/>
        <v>#REF!</v>
      </c>
      <c r="N647" s="160">
        <f t="shared" si="182"/>
        <v>0</v>
      </c>
      <c r="O647" s="12"/>
      <c r="P647" s="171" t="s">
        <v>731</v>
      </c>
      <c r="Q647" s="149" t="str">
        <f t="shared" si="184"/>
        <v>AP9208</v>
      </c>
      <c r="R647" s="157" t="s">
        <v>732</v>
      </c>
      <c r="S647" s="162" t="s">
        <v>3912</v>
      </c>
      <c r="T647" s="172">
        <v>12</v>
      </c>
      <c r="U647" s="19"/>
      <c r="V647" s="159">
        <v>4.8500000000000005</v>
      </c>
      <c r="W647" s="261" t="e">
        <f t="shared" si="186"/>
        <v>#REF!</v>
      </c>
      <c r="X647" s="261" t="e">
        <f t="shared" si="187"/>
        <v>#REF!</v>
      </c>
      <c r="Y647" s="261" t="e">
        <f t="shared" si="188"/>
        <v>#REF!</v>
      </c>
      <c r="Z647" s="261" t="e">
        <f t="shared" si="189"/>
        <v>#REF!</v>
      </c>
      <c r="AA647" s="261" t="e">
        <f t="shared" si="190"/>
        <v>#REF!</v>
      </c>
      <c r="AB647" s="261" t="e">
        <f t="shared" si="190"/>
        <v>#REF!</v>
      </c>
      <c r="AC647" s="234">
        <f t="shared" si="185"/>
        <v>0</v>
      </c>
      <c r="AD647" s="1"/>
    </row>
    <row r="648" spans="1:30" s="3" customFormat="1" x14ac:dyDescent="0.25">
      <c r="A648" s="148" t="s">
        <v>2090</v>
      </c>
      <c r="B648" s="156" t="str">
        <f t="shared" si="181"/>
        <v>AP1955</v>
      </c>
      <c r="C648" s="150" t="s">
        <v>977</v>
      </c>
      <c r="D648" s="157" t="s">
        <v>3260</v>
      </c>
      <c r="E648" s="170">
        <v>1</v>
      </c>
      <c r="F648" s="123"/>
      <c r="G648" s="159">
        <v>11.25</v>
      </c>
      <c r="H648" s="261" t="e">
        <f t="shared" si="191"/>
        <v>#REF!</v>
      </c>
      <c r="I648" s="261" t="e">
        <f t="shared" si="195"/>
        <v>#REF!</v>
      </c>
      <c r="J648" s="261" t="e">
        <f t="shared" si="192"/>
        <v>#REF!</v>
      </c>
      <c r="K648" s="261" t="e">
        <f t="shared" si="193"/>
        <v>#REF!</v>
      </c>
      <c r="L648" s="261" t="e">
        <f t="shared" si="194"/>
        <v>#REF!</v>
      </c>
      <c r="M648" s="261" t="e">
        <f t="shared" si="194"/>
        <v>#REF!</v>
      </c>
      <c r="N648" s="160">
        <f t="shared" si="182"/>
        <v>0</v>
      </c>
      <c r="O648" s="12"/>
      <c r="P648" s="148" t="s">
        <v>2087</v>
      </c>
      <c r="Q648" s="149" t="str">
        <f t="shared" si="184"/>
        <v>AP4625</v>
      </c>
      <c r="R648" s="150" t="s">
        <v>1001</v>
      </c>
      <c r="S648" s="162" t="s">
        <v>3913</v>
      </c>
      <c r="T648" s="170">
        <v>1</v>
      </c>
      <c r="U648" s="123"/>
      <c r="V648" s="159">
        <v>5.9</v>
      </c>
      <c r="W648" s="261" t="e">
        <f t="shared" si="186"/>
        <v>#REF!</v>
      </c>
      <c r="X648" s="261" t="e">
        <f t="shared" si="187"/>
        <v>#REF!</v>
      </c>
      <c r="Y648" s="261" t="e">
        <f t="shared" si="188"/>
        <v>#REF!</v>
      </c>
      <c r="Z648" s="261" t="e">
        <f t="shared" si="189"/>
        <v>#REF!</v>
      </c>
      <c r="AA648" s="261" t="e">
        <f t="shared" si="190"/>
        <v>#REF!</v>
      </c>
      <c r="AB648" s="261" t="e">
        <f t="shared" si="190"/>
        <v>#REF!</v>
      </c>
      <c r="AC648" s="160">
        <f t="shared" si="185"/>
        <v>0</v>
      </c>
      <c r="AD648" s="1"/>
    </row>
    <row r="649" spans="1:30" s="3" customFormat="1" x14ac:dyDescent="0.25">
      <c r="A649" s="171" t="s">
        <v>2612</v>
      </c>
      <c r="B649" s="156" t="str">
        <f t="shared" si="181"/>
        <v>AP4610</v>
      </c>
      <c r="C649" s="157" t="s">
        <v>626</v>
      </c>
      <c r="D649" s="157" t="s">
        <v>3261</v>
      </c>
      <c r="E649" s="170">
        <v>1</v>
      </c>
      <c r="F649" s="19"/>
      <c r="G649" s="159">
        <v>122.60000000000001</v>
      </c>
      <c r="H649" s="261" t="e">
        <f t="shared" si="191"/>
        <v>#REF!</v>
      </c>
      <c r="I649" s="261" t="e">
        <f t="shared" si="195"/>
        <v>#REF!</v>
      </c>
      <c r="J649" s="261" t="e">
        <f t="shared" si="192"/>
        <v>#REF!</v>
      </c>
      <c r="K649" s="261" t="e">
        <f t="shared" si="193"/>
        <v>#REF!</v>
      </c>
      <c r="L649" s="261" t="e">
        <f t="shared" si="194"/>
        <v>#REF!</v>
      </c>
      <c r="M649" s="261" t="e">
        <f t="shared" si="194"/>
        <v>#REF!</v>
      </c>
      <c r="N649" s="160">
        <f t="shared" si="182"/>
        <v>0</v>
      </c>
      <c r="O649" s="12"/>
      <c r="P649" s="171" t="s">
        <v>775</v>
      </c>
      <c r="Q649" s="149" t="str">
        <f t="shared" si="184"/>
        <v>AP4738</v>
      </c>
      <c r="R649" s="157" t="s">
        <v>776</v>
      </c>
      <c r="S649" s="162" t="s">
        <v>3914</v>
      </c>
      <c r="T649" s="172">
        <v>1</v>
      </c>
      <c r="U649" s="19"/>
      <c r="V649" s="159">
        <v>178.75</v>
      </c>
      <c r="W649" s="261" t="e">
        <f t="shared" si="186"/>
        <v>#REF!</v>
      </c>
      <c r="X649" s="261" t="e">
        <f t="shared" si="187"/>
        <v>#REF!</v>
      </c>
      <c r="Y649" s="261" t="e">
        <f t="shared" si="188"/>
        <v>#REF!</v>
      </c>
      <c r="Z649" s="261" t="e">
        <f t="shared" si="189"/>
        <v>#REF!</v>
      </c>
      <c r="AA649" s="261" t="e">
        <f t="shared" si="190"/>
        <v>#REF!</v>
      </c>
      <c r="AB649" s="261" t="e">
        <f t="shared" si="190"/>
        <v>#REF!</v>
      </c>
      <c r="AC649" s="234">
        <f t="shared" si="185"/>
        <v>0</v>
      </c>
      <c r="AD649" s="1"/>
    </row>
    <row r="650" spans="1:30" s="3" customFormat="1" x14ac:dyDescent="0.25">
      <c r="A650" s="171" t="s">
        <v>644</v>
      </c>
      <c r="B650" s="156" t="str">
        <f t="shared" si="181"/>
        <v>AP6840</v>
      </c>
      <c r="C650" s="157" t="s">
        <v>645</v>
      </c>
      <c r="D650" s="157" t="s">
        <v>3262</v>
      </c>
      <c r="E650" s="170">
        <v>1</v>
      </c>
      <c r="F650" s="19"/>
      <c r="G650" s="159">
        <v>32.550000000000004</v>
      </c>
      <c r="H650" s="261" t="e">
        <f t="shared" si="191"/>
        <v>#REF!</v>
      </c>
      <c r="I650" s="261" t="e">
        <f t="shared" si="195"/>
        <v>#REF!</v>
      </c>
      <c r="J650" s="261" t="e">
        <f t="shared" si="192"/>
        <v>#REF!</v>
      </c>
      <c r="K650" s="261" t="e">
        <f t="shared" si="193"/>
        <v>#REF!</v>
      </c>
      <c r="L650" s="261" t="e">
        <f t="shared" si="194"/>
        <v>#REF!</v>
      </c>
      <c r="M650" s="261" t="e">
        <f t="shared" si="194"/>
        <v>#REF!</v>
      </c>
      <c r="N650" s="160">
        <f t="shared" si="182"/>
        <v>0</v>
      </c>
      <c r="O650" s="12"/>
      <c r="P650" s="171" t="s">
        <v>715</v>
      </c>
      <c r="Q650" s="149" t="str">
        <f t="shared" si="184"/>
        <v>AP9227</v>
      </c>
      <c r="R650" s="157" t="s">
        <v>716</v>
      </c>
      <c r="S650" s="162" t="s">
        <v>3915</v>
      </c>
      <c r="T650" s="172">
        <v>12</v>
      </c>
      <c r="U650" s="19"/>
      <c r="V650" s="159">
        <v>54.300000000000004</v>
      </c>
      <c r="W650" s="261" t="e">
        <f t="shared" si="186"/>
        <v>#REF!</v>
      </c>
      <c r="X650" s="261" t="e">
        <f t="shared" si="187"/>
        <v>#REF!</v>
      </c>
      <c r="Y650" s="261" t="e">
        <f t="shared" si="188"/>
        <v>#REF!</v>
      </c>
      <c r="Z650" s="261" t="e">
        <f t="shared" si="189"/>
        <v>#REF!</v>
      </c>
      <c r="AA650" s="261" t="e">
        <f t="shared" si="190"/>
        <v>#REF!</v>
      </c>
      <c r="AB650" s="261" t="e">
        <f t="shared" si="190"/>
        <v>#REF!</v>
      </c>
      <c r="AC650" s="234">
        <f t="shared" si="185"/>
        <v>0</v>
      </c>
      <c r="AD650" s="1"/>
    </row>
    <row r="651" spans="1:30" s="3" customFormat="1" x14ac:dyDescent="0.25">
      <c r="A651" s="171" t="s">
        <v>676</v>
      </c>
      <c r="B651" s="156" t="str">
        <f t="shared" si="181"/>
        <v>AP4609</v>
      </c>
      <c r="C651" s="157" t="s">
        <v>677</v>
      </c>
      <c r="D651" s="157" t="s">
        <v>3263</v>
      </c>
      <c r="E651" s="170">
        <v>6</v>
      </c>
      <c r="F651" s="19"/>
      <c r="G651" s="159">
        <v>58.2</v>
      </c>
      <c r="H651" s="261" t="e">
        <f t="shared" si="191"/>
        <v>#REF!</v>
      </c>
      <c r="I651" s="261" t="e">
        <f t="shared" si="195"/>
        <v>#REF!</v>
      </c>
      <c r="J651" s="261" t="e">
        <f t="shared" si="192"/>
        <v>#REF!</v>
      </c>
      <c r="K651" s="261" t="e">
        <f t="shared" si="193"/>
        <v>#REF!</v>
      </c>
      <c r="L651" s="261" t="e">
        <f t="shared" si="194"/>
        <v>#REF!</v>
      </c>
      <c r="M651" s="261" t="e">
        <f t="shared" si="194"/>
        <v>#REF!</v>
      </c>
      <c r="N651" s="160">
        <f t="shared" si="182"/>
        <v>0</v>
      </c>
      <c r="O651" s="12"/>
      <c r="P651" s="171" t="s">
        <v>771</v>
      </c>
      <c r="Q651" s="149" t="str">
        <f t="shared" si="184"/>
        <v>AP6476</v>
      </c>
      <c r="R651" s="157" t="s">
        <v>772</v>
      </c>
      <c r="S651" s="162" t="s">
        <v>3916</v>
      </c>
      <c r="T651" s="172">
        <v>1</v>
      </c>
      <c r="U651" s="19"/>
      <c r="V651" s="159">
        <v>716.25</v>
      </c>
      <c r="W651" s="261" t="e">
        <f t="shared" si="186"/>
        <v>#REF!</v>
      </c>
      <c r="X651" s="261" t="e">
        <f t="shared" si="187"/>
        <v>#REF!</v>
      </c>
      <c r="Y651" s="261" t="e">
        <f t="shared" si="188"/>
        <v>#REF!</v>
      </c>
      <c r="Z651" s="261" t="e">
        <f t="shared" si="189"/>
        <v>#REF!</v>
      </c>
      <c r="AA651" s="261" t="e">
        <f t="shared" si="190"/>
        <v>#REF!</v>
      </c>
      <c r="AB651" s="261" t="e">
        <f t="shared" si="190"/>
        <v>#REF!</v>
      </c>
      <c r="AC651" s="234">
        <f t="shared" si="185"/>
        <v>0</v>
      </c>
      <c r="AD651" s="1"/>
    </row>
    <row r="652" spans="1:30" s="3" customFormat="1" x14ac:dyDescent="0.25">
      <c r="A652" s="171" t="s">
        <v>621</v>
      </c>
      <c r="B652" s="156" t="str">
        <f t="shared" si="181"/>
        <v>AP6061</v>
      </c>
      <c r="C652" s="157" t="s">
        <v>622</v>
      </c>
      <c r="D652" s="157" t="s">
        <v>3264</v>
      </c>
      <c r="E652" s="170">
        <v>6</v>
      </c>
      <c r="F652" s="19"/>
      <c r="G652" s="159">
        <v>581.4</v>
      </c>
      <c r="H652" s="261" t="e">
        <f t="shared" si="191"/>
        <v>#REF!</v>
      </c>
      <c r="I652" s="261" t="e">
        <f t="shared" si="195"/>
        <v>#REF!</v>
      </c>
      <c r="J652" s="261" t="e">
        <f t="shared" si="192"/>
        <v>#REF!</v>
      </c>
      <c r="K652" s="261" t="e">
        <f t="shared" si="193"/>
        <v>#REF!</v>
      </c>
      <c r="L652" s="261" t="e">
        <f t="shared" si="194"/>
        <v>#REF!</v>
      </c>
      <c r="M652" s="261" t="e">
        <f t="shared" si="194"/>
        <v>#REF!</v>
      </c>
      <c r="N652" s="160">
        <f t="shared" si="182"/>
        <v>0</v>
      </c>
      <c r="O652" s="12"/>
      <c r="P652" s="171" t="s">
        <v>747</v>
      </c>
      <c r="Q652" s="149" t="str">
        <f t="shared" si="184"/>
        <v>AP5989</v>
      </c>
      <c r="R652" s="157" t="s">
        <v>748</v>
      </c>
      <c r="S652" s="162" t="s">
        <v>3917</v>
      </c>
      <c r="T652" s="172">
        <v>1</v>
      </c>
      <c r="U652" s="19"/>
      <c r="V652" s="159">
        <v>95.300000000000011</v>
      </c>
      <c r="W652" s="261" t="e">
        <f t="shared" si="186"/>
        <v>#REF!</v>
      </c>
      <c r="X652" s="261" t="e">
        <f t="shared" si="187"/>
        <v>#REF!</v>
      </c>
      <c r="Y652" s="261" t="e">
        <f t="shared" si="188"/>
        <v>#REF!</v>
      </c>
      <c r="Z652" s="261" t="e">
        <f t="shared" si="189"/>
        <v>#REF!</v>
      </c>
      <c r="AA652" s="261" t="e">
        <f t="shared" si="190"/>
        <v>#REF!</v>
      </c>
      <c r="AB652" s="261" t="e">
        <f t="shared" si="190"/>
        <v>#REF!</v>
      </c>
      <c r="AC652" s="234">
        <f t="shared" si="185"/>
        <v>0</v>
      </c>
      <c r="AD652" s="1"/>
    </row>
    <row r="653" spans="1:30" s="3" customFormat="1" x14ac:dyDescent="0.25">
      <c r="A653" s="171" t="s">
        <v>619</v>
      </c>
      <c r="B653" s="156" t="str">
        <f t="shared" si="181"/>
        <v>AP6397</v>
      </c>
      <c r="C653" s="157" t="s">
        <v>620</v>
      </c>
      <c r="D653" s="157" t="s">
        <v>3265</v>
      </c>
      <c r="E653" s="170">
        <v>1</v>
      </c>
      <c r="F653" s="19"/>
      <c r="G653" s="159">
        <v>777.40000000000009</v>
      </c>
      <c r="H653" s="261" t="e">
        <f t="shared" si="191"/>
        <v>#REF!</v>
      </c>
      <c r="I653" s="261" t="e">
        <f t="shared" si="195"/>
        <v>#REF!</v>
      </c>
      <c r="J653" s="261" t="e">
        <f t="shared" si="192"/>
        <v>#REF!</v>
      </c>
      <c r="K653" s="261" t="e">
        <f t="shared" si="193"/>
        <v>#REF!</v>
      </c>
      <c r="L653" s="261" t="e">
        <f t="shared" si="194"/>
        <v>#REF!</v>
      </c>
      <c r="M653" s="261" t="e">
        <f t="shared" si="194"/>
        <v>#REF!</v>
      </c>
      <c r="N653" s="160">
        <f t="shared" si="182"/>
        <v>0</v>
      </c>
      <c r="O653" s="12"/>
      <c r="P653" s="171" t="s">
        <v>750</v>
      </c>
      <c r="Q653" s="149" t="str">
        <f t="shared" si="184"/>
        <v>AP5990</v>
      </c>
      <c r="R653" s="157" t="s">
        <v>751</v>
      </c>
      <c r="S653" s="162" t="s">
        <v>3918</v>
      </c>
      <c r="T653" s="172">
        <v>1</v>
      </c>
      <c r="U653" s="19"/>
      <c r="V653" s="159">
        <v>68.25</v>
      </c>
      <c r="W653" s="261" t="e">
        <f t="shared" si="186"/>
        <v>#REF!</v>
      </c>
      <c r="X653" s="261" t="e">
        <f t="shared" si="187"/>
        <v>#REF!</v>
      </c>
      <c r="Y653" s="261" t="e">
        <f t="shared" si="188"/>
        <v>#REF!</v>
      </c>
      <c r="Z653" s="261" t="e">
        <f t="shared" si="189"/>
        <v>#REF!</v>
      </c>
      <c r="AA653" s="261" t="e">
        <f t="shared" si="190"/>
        <v>#REF!</v>
      </c>
      <c r="AB653" s="261" t="e">
        <f t="shared" si="190"/>
        <v>#REF!</v>
      </c>
      <c r="AC653" s="234">
        <f t="shared" si="185"/>
        <v>0</v>
      </c>
      <c r="AD653" s="1"/>
    </row>
    <row r="654" spans="1:30" s="3" customFormat="1" x14ac:dyDescent="0.25">
      <c r="A654" s="171" t="s">
        <v>617</v>
      </c>
      <c r="B654" s="156" t="str">
        <f t="shared" si="181"/>
        <v>AP6527</v>
      </c>
      <c r="C654" s="157" t="s">
        <v>618</v>
      </c>
      <c r="D654" s="157" t="s">
        <v>3266</v>
      </c>
      <c r="E654" s="170">
        <v>6</v>
      </c>
      <c r="F654" s="19"/>
      <c r="G654" s="159">
        <v>83.7</v>
      </c>
      <c r="H654" s="261" t="e">
        <f t="shared" si="191"/>
        <v>#REF!</v>
      </c>
      <c r="I654" s="261" t="e">
        <f t="shared" si="195"/>
        <v>#REF!</v>
      </c>
      <c r="J654" s="261" t="e">
        <f t="shared" si="192"/>
        <v>#REF!</v>
      </c>
      <c r="K654" s="261" t="e">
        <f t="shared" si="193"/>
        <v>#REF!</v>
      </c>
      <c r="L654" s="261" t="e">
        <f t="shared" si="194"/>
        <v>#REF!</v>
      </c>
      <c r="M654" s="261" t="e">
        <f t="shared" si="194"/>
        <v>#REF!</v>
      </c>
      <c r="N654" s="160">
        <f t="shared" si="182"/>
        <v>0</v>
      </c>
      <c r="O654" s="12"/>
      <c r="P654" s="171" t="s">
        <v>767</v>
      </c>
      <c r="Q654" s="149" t="str">
        <f t="shared" si="184"/>
        <v>AP5675</v>
      </c>
      <c r="R654" s="157" t="s">
        <v>768</v>
      </c>
      <c r="S654" s="162" t="s">
        <v>3919</v>
      </c>
      <c r="T654" s="172">
        <v>1</v>
      </c>
      <c r="U654" s="19"/>
      <c r="V654" s="159">
        <v>14.950000000000001</v>
      </c>
      <c r="W654" s="261" t="e">
        <f t="shared" si="186"/>
        <v>#REF!</v>
      </c>
      <c r="X654" s="261" t="e">
        <f t="shared" si="187"/>
        <v>#REF!</v>
      </c>
      <c r="Y654" s="261" t="e">
        <f t="shared" si="188"/>
        <v>#REF!</v>
      </c>
      <c r="Z654" s="261" t="e">
        <f t="shared" si="189"/>
        <v>#REF!</v>
      </c>
      <c r="AA654" s="261" t="e">
        <f t="shared" si="190"/>
        <v>#REF!</v>
      </c>
      <c r="AB654" s="261" t="e">
        <f t="shared" si="190"/>
        <v>#REF!</v>
      </c>
      <c r="AC654" s="234">
        <f t="shared" si="185"/>
        <v>0</v>
      </c>
      <c r="AD654" s="1"/>
    </row>
    <row r="655" spans="1:30" s="3" customFormat="1" x14ac:dyDescent="0.25">
      <c r="A655" s="148" t="s">
        <v>2072</v>
      </c>
      <c r="B655" s="156" t="str">
        <f t="shared" si="181"/>
        <v>AP5612</v>
      </c>
      <c r="C655" s="150" t="s">
        <v>1039</v>
      </c>
      <c r="D655" s="157" t="s">
        <v>3267</v>
      </c>
      <c r="E655" s="170">
        <v>12</v>
      </c>
      <c r="F655" s="123"/>
      <c r="G655" s="159">
        <v>59.550000000000004</v>
      </c>
      <c r="H655" s="261" t="e">
        <f t="shared" si="191"/>
        <v>#REF!</v>
      </c>
      <c r="I655" s="261" t="e">
        <f t="shared" si="195"/>
        <v>#REF!</v>
      </c>
      <c r="J655" s="261" t="e">
        <f t="shared" si="192"/>
        <v>#REF!</v>
      </c>
      <c r="K655" s="261" t="e">
        <f t="shared" si="193"/>
        <v>#REF!</v>
      </c>
      <c r="L655" s="261" t="e">
        <f t="shared" si="194"/>
        <v>#REF!</v>
      </c>
      <c r="M655" s="261" t="e">
        <f t="shared" si="194"/>
        <v>#REF!</v>
      </c>
      <c r="N655" s="160">
        <f t="shared" si="182"/>
        <v>0</v>
      </c>
      <c r="O655" s="12"/>
      <c r="P655" s="171" t="s">
        <v>757</v>
      </c>
      <c r="Q655" s="149" t="str">
        <f t="shared" si="184"/>
        <v>AP5991</v>
      </c>
      <c r="R655" s="157" t="s">
        <v>758</v>
      </c>
      <c r="S655" s="162" t="s">
        <v>3920</v>
      </c>
      <c r="T655" s="172">
        <v>1</v>
      </c>
      <c r="U655" s="19"/>
      <c r="V655" s="159">
        <v>21.650000000000002</v>
      </c>
      <c r="W655" s="261" t="e">
        <f t="shared" si="186"/>
        <v>#REF!</v>
      </c>
      <c r="X655" s="261" t="e">
        <f t="shared" si="187"/>
        <v>#REF!</v>
      </c>
      <c r="Y655" s="261" t="e">
        <f t="shared" si="188"/>
        <v>#REF!</v>
      </c>
      <c r="Z655" s="261" t="e">
        <f t="shared" si="189"/>
        <v>#REF!</v>
      </c>
      <c r="AA655" s="261" t="e">
        <f t="shared" si="190"/>
        <v>#REF!</v>
      </c>
      <c r="AB655" s="261" t="e">
        <f t="shared" si="190"/>
        <v>#REF!</v>
      </c>
      <c r="AC655" s="234">
        <f t="shared" si="185"/>
        <v>0</v>
      </c>
      <c r="AD655" s="1"/>
    </row>
    <row r="656" spans="1:30" s="3" customFormat="1" x14ac:dyDescent="0.25">
      <c r="A656" s="148" t="s">
        <v>2073</v>
      </c>
      <c r="B656" s="156" t="str">
        <f t="shared" si="181"/>
        <v>AP4534</v>
      </c>
      <c r="C656" s="150" t="s">
        <v>993</v>
      </c>
      <c r="D656" s="157" t="s">
        <v>3268</v>
      </c>
      <c r="E656" s="170">
        <v>12</v>
      </c>
      <c r="F656" s="123"/>
      <c r="G656" s="159">
        <v>25.650000000000002</v>
      </c>
      <c r="H656" s="261" t="e">
        <f t="shared" si="191"/>
        <v>#REF!</v>
      </c>
      <c r="I656" s="261" t="e">
        <f t="shared" si="195"/>
        <v>#REF!</v>
      </c>
      <c r="J656" s="261" t="e">
        <f t="shared" si="192"/>
        <v>#REF!</v>
      </c>
      <c r="K656" s="261" t="e">
        <f t="shared" si="193"/>
        <v>#REF!</v>
      </c>
      <c r="L656" s="261" t="e">
        <f t="shared" si="194"/>
        <v>#REF!</v>
      </c>
      <c r="M656" s="261" t="e">
        <f t="shared" si="194"/>
        <v>#REF!</v>
      </c>
      <c r="N656" s="160">
        <f t="shared" si="182"/>
        <v>0</v>
      </c>
      <c r="O656" s="12"/>
      <c r="P656" s="148" t="s">
        <v>2613</v>
      </c>
      <c r="Q656" s="149" t="str">
        <f t="shared" si="184"/>
        <v>AP6302</v>
      </c>
      <c r="R656" s="150" t="s">
        <v>1071</v>
      </c>
      <c r="S656" s="162" t="s">
        <v>3921</v>
      </c>
      <c r="T656" s="170">
        <v>1</v>
      </c>
      <c r="U656" s="123"/>
      <c r="V656" s="159">
        <v>47.95</v>
      </c>
      <c r="W656" s="261" t="e">
        <f t="shared" si="186"/>
        <v>#REF!</v>
      </c>
      <c r="X656" s="261" t="e">
        <f t="shared" si="187"/>
        <v>#REF!</v>
      </c>
      <c r="Y656" s="261" t="e">
        <f t="shared" si="188"/>
        <v>#REF!</v>
      </c>
      <c r="Z656" s="261" t="e">
        <f t="shared" si="189"/>
        <v>#REF!</v>
      </c>
      <c r="AA656" s="261" t="e">
        <f t="shared" si="190"/>
        <v>#REF!</v>
      </c>
      <c r="AB656" s="261" t="e">
        <f t="shared" si="190"/>
        <v>#REF!</v>
      </c>
      <c r="AC656" s="160">
        <f t="shared" si="185"/>
        <v>0</v>
      </c>
      <c r="AD656" s="1"/>
    </row>
    <row r="657" spans="1:41" s="3" customFormat="1" x14ac:dyDescent="0.25">
      <c r="A657" s="171" t="s">
        <v>2061</v>
      </c>
      <c r="B657" s="156" t="str">
        <f t="shared" si="181"/>
        <v>AP5627</v>
      </c>
      <c r="C657" s="157" t="s">
        <v>1040</v>
      </c>
      <c r="D657" s="157" t="s">
        <v>3269</v>
      </c>
      <c r="E657" s="170">
        <v>12</v>
      </c>
      <c r="F657" s="19"/>
      <c r="G657" s="159">
        <v>36.300000000000004</v>
      </c>
      <c r="H657" s="261" t="e">
        <f t="shared" si="191"/>
        <v>#REF!</v>
      </c>
      <c r="I657" s="261" t="e">
        <f t="shared" si="195"/>
        <v>#REF!</v>
      </c>
      <c r="J657" s="261" t="e">
        <f t="shared" si="192"/>
        <v>#REF!</v>
      </c>
      <c r="K657" s="261" t="e">
        <f t="shared" si="193"/>
        <v>#REF!</v>
      </c>
      <c r="L657" s="261" t="e">
        <f t="shared" si="194"/>
        <v>#REF!</v>
      </c>
      <c r="M657" s="261" t="e">
        <f t="shared" si="194"/>
        <v>#REF!</v>
      </c>
      <c r="N657" s="160">
        <f t="shared" si="182"/>
        <v>0</v>
      </c>
      <c r="O657" s="12"/>
      <c r="P657" s="148" t="s">
        <v>2608</v>
      </c>
      <c r="Q657" s="149" t="str">
        <f t="shared" si="184"/>
        <v>AP7736</v>
      </c>
      <c r="R657" s="150" t="s">
        <v>1160</v>
      </c>
      <c r="S657" s="162" t="s">
        <v>3922</v>
      </c>
      <c r="T657" s="170">
        <v>12</v>
      </c>
      <c r="U657" s="123"/>
      <c r="V657" s="159">
        <v>106.85000000000001</v>
      </c>
      <c r="W657" s="261" t="e">
        <f t="shared" si="186"/>
        <v>#REF!</v>
      </c>
      <c r="X657" s="261" t="e">
        <f t="shared" si="187"/>
        <v>#REF!</v>
      </c>
      <c r="Y657" s="261" t="e">
        <f t="shared" si="188"/>
        <v>#REF!</v>
      </c>
      <c r="Z657" s="261" t="e">
        <f t="shared" si="189"/>
        <v>#REF!</v>
      </c>
      <c r="AA657" s="261" t="e">
        <f t="shared" si="190"/>
        <v>#REF!</v>
      </c>
      <c r="AB657" s="261" t="e">
        <f t="shared" si="190"/>
        <v>#REF!</v>
      </c>
      <c r="AC657" s="234">
        <f t="shared" si="185"/>
        <v>0</v>
      </c>
      <c r="AD657" s="1"/>
    </row>
    <row r="658" spans="1:41" s="3" customFormat="1" x14ac:dyDescent="0.25">
      <c r="A658" s="148" t="s">
        <v>2065</v>
      </c>
      <c r="B658" s="156" t="str">
        <f t="shared" si="181"/>
        <v>AP7802</v>
      </c>
      <c r="C658" s="150" t="s">
        <v>1167</v>
      </c>
      <c r="D658" s="157" t="s">
        <v>4011</v>
      </c>
      <c r="E658" s="170">
        <v>1</v>
      </c>
      <c r="F658" s="123"/>
      <c r="G658" s="159">
        <v>168.8</v>
      </c>
      <c r="H658" s="261" t="e">
        <f t="shared" si="191"/>
        <v>#REF!</v>
      </c>
      <c r="I658" s="261" t="e">
        <f t="shared" si="195"/>
        <v>#REF!</v>
      </c>
      <c r="J658" s="261" t="e">
        <f t="shared" si="192"/>
        <v>#REF!</v>
      </c>
      <c r="K658" s="261" t="e">
        <f t="shared" si="193"/>
        <v>#REF!</v>
      </c>
      <c r="L658" s="261" t="e">
        <f t="shared" si="194"/>
        <v>#REF!</v>
      </c>
      <c r="M658" s="261" t="e">
        <f t="shared" si="194"/>
        <v>#REF!</v>
      </c>
      <c r="N658" s="160">
        <f t="shared" si="182"/>
        <v>0</v>
      </c>
      <c r="O658" s="12"/>
      <c r="P658" s="171" t="s">
        <v>2104</v>
      </c>
      <c r="Q658" s="149" t="str">
        <f t="shared" si="184"/>
        <v>AP6531</v>
      </c>
      <c r="R658" s="157" t="s">
        <v>726</v>
      </c>
      <c r="S658" s="162" t="s">
        <v>3923</v>
      </c>
      <c r="T658" s="172">
        <v>12</v>
      </c>
      <c r="U658" s="19"/>
      <c r="V658" s="159">
        <v>75.3</v>
      </c>
      <c r="W658" s="261" t="e">
        <f t="shared" si="186"/>
        <v>#REF!</v>
      </c>
      <c r="X658" s="261" t="e">
        <f t="shared" si="187"/>
        <v>#REF!</v>
      </c>
      <c r="Y658" s="261" t="e">
        <f t="shared" si="188"/>
        <v>#REF!</v>
      </c>
      <c r="Z658" s="261" t="e">
        <f t="shared" si="189"/>
        <v>#REF!</v>
      </c>
      <c r="AA658" s="261" t="e">
        <f t="shared" si="190"/>
        <v>#REF!</v>
      </c>
      <c r="AB658" s="261" t="e">
        <f t="shared" si="190"/>
        <v>#REF!</v>
      </c>
      <c r="AC658" s="234">
        <f t="shared" si="185"/>
        <v>0</v>
      </c>
      <c r="AD658" s="1"/>
    </row>
    <row r="659" spans="1:41" s="3" customFormat="1" x14ac:dyDescent="0.25">
      <c r="A659" s="171" t="s">
        <v>639</v>
      </c>
      <c r="B659" s="156" t="str">
        <f t="shared" si="181"/>
        <v>AP5633</v>
      </c>
      <c r="C659" s="157" t="s">
        <v>640</v>
      </c>
      <c r="D659" s="157" t="s">
        <v>3270</v>
      </c>
      <c r="E659" s="170">
        <v>12</v>
      </c>
      <c r="F659" s="19"/>
      <c r="G659" s="159">
        <v>105.60000000000001</v>
      </c>
      <c r="H659" s="261" t="e">
        <f t="shared" si="191"/>
        <v>#REF!</v>
      </c>
      <c r="I659" s="261" t="e">
        <f t="shared" si="195"/>
        <v>#REF!</v>
      </c>
      <c r="J659" s="261" t="e">
        <f t="shared" si="192"/>
        <v>#REF!</v>
      </c>
      <c r="K659" s="261" t="e">
        <f t="shared" si="193"/>
        <v>#REF!</v>
      </c>
      <c r="L659" s="261" t="e">
        <f t="shared" si="194"/>
        <v>#REF!</v>
      </c>
      <c r="M659" s="261" t="e">
        <f t="shared" si="194"/>
        <v>#REF!</v>
      </c>
      <c r="N659" s="160">
        <f t="shared" si="182"/>
        <v>0</v>
      </c>
      <c r="O659" s="12"/>
      <c r="P659" s="148" t="s">
        <v>2060</v>
      </c>
      <c r="Q659" s="149" t="str">
        <f t="shared" si="184"/>
        <v>AP5635</v>
      </c>
      <c r="R659" s="150" t="s">
        <v>1041</v>
      </c>
      <c r="S659" s="162" t="s">
        <v>3924</v>
      </c>
      <c r="T659" s="170">
        <v>1</v>
      </c>
      <c r="U659" s="123"/>
      <c r="V659" s="159">
        <v>139.85</v>
      </c>
      <c r="W659" s="261" t="e">
        <f t="shared" si="186"/>
        <v>#REF!</v>
      </c>
      <c r="X659" s="261" t="e">
        <f t="shared" si="187"/>
        <v>#REF!</v>
      </c>
      <c r="Y659" s="261" t="e">
        <f t="shared" si="188"/>
        <v>#REF!</v>
      </c>
      <c r="Z659" s="261" t="e">
        <f t="shared" si="189"/>
        <v>#REF!</v>
      </c>
      <c r="AA659" s="261" t="e">
        <f t="shared" si="190"/>
        <v>#REF!</v>
      </c>
      <c r="AB659" s="261" t="e">
        <f t="shared" si="190"/>
        <v>#REF!</v>
      </c>
      <c r="AC659" s="160">
        <f t="shared" si="185"/>
        <v>0</v>
      </c>
      <c r="AD659" s="1"/>
    </row>
    <row r="660" spans="1:41" s="3" customFormat="1" x14ac:dyDescent="0.25">
      <c r="A660" s="171" t="s">
        <v>657</v>
      </c>
      <c r="B660" s="156" t="str">
        <f t="shared" si="181"/>
        <v>AP9271</v>
      </c>
      <c r="C660" s="157" t="s">
        <v>658</v>
      </c>
      <c r="D660" s="157" t="s">
        <v>3271</v>
      </c>
      <c r="E660" s="170">
        <v>12</v>
      </c>
      <c r="F660" s="19"/>
      <c r="G660" s="159">
        <v>28.35</v>
      </c>
      <c r="H660" s="261" t="e">
        <f t="shared" si="191"/>
        <v>#REF!</v>
      </c>
      <c r="I660" s="261" t="e">
        <f t="shared" si="195"/>
        <v>#REF!</v>
      </c>
      <c r="J660" s="261" t="e">
        <f t="shared" si="192"/>
        <v>#REF!</v>
      </c>
      <c r="K660" s="261" t="e">
        <f t="shared" si="193"/>
        <v>#REF!</v>
      </c>
      <c r="L660" s="261" t="e">
        <f t="shared" si="194"/>
        <v>#REF!</v>
      </c>
      <c r="M660" s="261" t="e">
        <f t="shared" si="194"/>
        <v>#REF!</v>
      </c>
      <c r="N660" s="160">
        <f t="shared" si="182"/>
        <v>0</v>
      </c>
      <c r="O660" s="12"/>
      <c r="P660" s="148" t="s">
        <v>4055</v>
      </c>
      <c r="Q660" s="149" t="str">
        <f t="shared" si="184"/>
        <v>AP10000</v>
      </c>
      <c r="R660" s="150" t="s">
        <v>4057</v>
      </c>
      <c r="S660" s="162"/>
      <c r="T660" s="170">
        <v>1</v>
      </c>
      <c r="U660" s="123"/>
      <c r="V660" s="159">
        <v>149</v>
      </c>
      <c r="W660" s="261" t="e">
        <f t="shared" si="186"/>
        <v>#REF!</v>
      </c>
      <c r="X660" s="261" t="e">
        <f t="shared" si="187"/>
        <v>#REF!</v>
      </c>
      <c r="Y660" s="261" t="e">
        <f t="shared" si="188"/>
        <v>#REF!</v>
      </c>
      <c r="Z660" s="261" t="e">
        <f t="shared" si="189"/>
        <v>#REF!</v>
      </c>
      <c r="AA660" s="261" t="e">
        <f t="shared" si="190"/>
        <v>#REF!</v>
      </c>
      <c r="AB660" s="261" t="e">
        <f t="shared" si="190"/>
        <v>#REF!</v>
      </c>
      <c r="AC660" s="160">
        <f t="shared" si="185"/>
        <v>0</v>
      </c>
      <c r="AD660" s="1"/>
    </row>
    <row r="661" spans="1:41" s="3" customFormat="1" x14ac:dyDescent="0.25">
      <c r="A661" s="171" t="s">
        <v>2102</v>
      </c>
      <c r="B661" s="156" t="str">
        <f t="shared" si="181"/>
        <v>AP6057</v>
      </c>
      <c r="C661" s="157" t="s">
        <v>1052</v>
      </c>
      <c r="D661" s="157" t="s">
        <v>3272</v>
      </c>
      <c r="E661" s="170">
        <v>12</v>
      </c>
      <c r="F661" s="19"/>
      <c r="G661" s="159">
        <v>67</v>
      </c>
      <c r="H661" s="261" t="e">
        <f t="shared" si="191"/>
        <v>#REF!</v>
      </c>
      <c r="I661" s="261" t="e">
        <f t="shared" si="195"/>
        <v>#REF!</v>
      </c>
      <c r="J661" s="261" t="e">
        <f t="shared" si="192"/>
        <v>#REF!</v>
      </c>
      <c r="K661" s="261" t="e">
        <f t="shared" si="193"/>
        <v>#REF!</v>
      </c>
      <c r="L661" s="261" t="e">
        <f t="shared" si="194"/>
        <v>#REF!</v>
      </c>
      <c r="M661" s="261" t="e">
        <f t="shared" si="194"/>
        <v>#REF!</v>
      </c>
      <c r="N661" s="160">
        <f t="shared" si="182"/>
        <v>0</v>
      </c>
      <c r="O661" s="12"/>
      <c r="P661" s="148" t="s">
        <v>4056</v>
      </c>
      <c r="Q661" s="149" t="str">
        <f t="shared" si="184"/>
        <v>AP10001</v>
      </c>
      <c r="R661" s="150" t="s">
        <v>4058</v>
      </c>
      <c r="S661" s="162"/>
      <c r="T661" s="170">
        <v>1</v>
      </c>
      <c r="U661" s="123"/>
      <c r="V661" s="159">
        <v>199</v>
      </c>
      <c r="W661" s="261" t="e">
        <f t="shared" si="186"/>
        <v>#REF!</v>
      </c>
      <c r="X661" s="261" t="e">
        <f t="shared" si="187"/>
        <v>#REF!</v>
      </c>
      <c r="Y661" s="261" t="e">
        <f t="shared" si="188"/>
        <v>#REF!</v>
      </c>
      <c r="Z661" s="261" t="e">
        <f t="shared" si="189"/>
        <v>#REF!</v>
      </c>
      <c r="AA661" s="261" t="e">
        <f t="shared" si="190"/>
        <v>#REF!</v>
      </c>
      <c r="AB661" s="261" t="e">
        <f t="shared" si="190"/>
        <v>#REF!</v>
      </c>
      <c r="AC661" s="160">
        <f t="shared" si="185"/>
        <v>0</v>
      </c>
      <c r="AD661" s="1"/>
    </row>
    <row r="662" spans="1:41" s="3" customFormat="1" x14ac:dyDescent="0.25">
      <c r="A662" s="148" t="s">
        <v>2059</v>
      </c>
      <c r="B662" s="156" t="str">
        <f t="shared" si="181"/>
        <v>AP6583</v>
      </c>
      <c r="C662" s="150" t="s">
        <v>1085</v>
      </c>
      <c r="D662" s="157" t="s">
        <v>3273</v>
      </c>
      <c r="E662" s="170">
        <v>1</v>
      </c>
      <c r="F662" s="123"/>
      <c r="G662" s="159">
        <v>305.90000000000003</v>
      </c>
      <c r="H662" s="261" t="e">
        <f t="shared" si="191"/>
        <v>#REF!</v>
      </c>
      <c r="I662" s="261" t="e">
        <f t="shared" si="195"/>
        <v>#REF!</v>
      </c>
      <c r="J662" s="261" t="e">
        <f t="shared" si="192"/>
        <v>#REF!</v>
      </c>
      <c r="K662" s="261" t="e">
        <f t="shared" si="193"/>
        <v>#REF!</v>
      </c>
      <c r="L662" s="261" t="e">
        <f t="shared" si="194"/>
        <v>#REF!</v>
      </c>
      <c r="M662" s="261" t="e">
        <f t="shared" si="194"/>
        <v>#REF!</v>
      </c>
      <c r="N662" s="160">
        <f t="shared" si="182"/>
        <v>0</v>
      </c>
      <c r="O662" s="12"/>
      <c r="P662" s="148" t="s">
        <v>4059</v>
      </c>
      <c r="Q662" s="149" t="str">
        <f t="shared" si="184"/>
        <v>AP9875</v>
      </c>
      <c r="R662" s="150" t="s">
        <v>4062</v>
      </c>
      <c r="S662" s="162"/>
      <c r="T662" s="170">
        <v>1</v>
      </c>
      <c r="U662" s="123"/>
      <c r="V662" s="159">
        <v>39.950000000000003</v>
      </c>
      <c r="W662" s="261" t="e">
        <f t="shared" si="186"/>
        <v>#REF!</v>
      </c>
      <c r="X662" s="261" t="e">
        <f t="shared" si="187"/>
        <v>#REF!</v>
      </c>
      <c r="Y662" s="261" t="e">
        <f t="shared" si="188"/>
        <v>#REF!</v>
      </c>
      <c r="Z662" s="261" t="e">
        <f t="shared" si="189"/>
        <v>#REF!</v>
      </c>
      <c r="AA662" s="261" t="e">
        <f t="shared" si="190"/>
        <v>#REF!</v>
      </c>
      <c r="AB662" s="261" t="e">
        <f t="shared" si="190"/>
        <v>#REF!</v>
      </c>
      <c r="AC662" s="160">
        <f t="shared" si="185"/>
        <v>0</v>
      </c>
      <c r="AD662" s="1"/>
    </row>
    <row r="663" spans="1:41" s="3" customFormat="1" x14ac:dyDescent="0.25">
      <c r="A663" s="148" t="s">
        <v>2069</v>
      </c>
      <c r="B663" s="156" t="str">
        <f t="shared" si="181"/>
        <v>AP6983</v>
      </c>
      <c r="C663" s="150" t="s">
        <v>1098</v>
      </c>
      <c r="D663" s="157" t="s">
        <v>3274</v>
      </c>
      <c r="E663" s="170">
        <v>1</v>
      </c>
      <c r="F663" s="123"/>
      <c r="G663" s="159">
        <v>295.60000000000002</v>
      </c>
      <c r="H663" s="261" t="e">
        <f t="shared" si="191"/>
        <v>#REF!</v>
      </c>
      <c r="I663" s="261" t="e">
        <f t="shared" si="195"/>
        <v>#REF!</v>
      </c>
      <c r="J663" s="261" t="e">
        <f t="shared" si="192"/>
        <v>#REF!</v>
      </c>
      <c r="K663" s="261" t="e">
        <f t="shared" si="193"/>
        <v>#REF!</v>
      </c>
      <c r="L663" s="261" t="e">
        <f t="shared" si="194"/>
        <v>#REF!</v>
      </c>
      <c r="M663" s="261" t="e">
        <f t="shared" si="194"/>
        <v>#REF!</v>
      </c>
      <c r="N663" s="160">
        <f t="shared" si="182"/>
        <v>0</v>
      </c>
      <c r="O663" s="12"/>
      <c r="P663" s="148" t="s">
        <v>4060</v>
      </c>
      <c r="Q663" s="149" t="str">
        <f t="shared" si="184"/>
        <v>AP9876</v>
      </c>
      <c r="R663" s="150" t="s">
        <v>4063</v>
      </c>
      <c r="S663" s="162"/>
      <c r="T663" s="170">
        <v>1</v>
      </c>
      <c r="U663" s="123"/>
      <c r="V663" s="159">
        <v>59.95</v>
      </c>
      <c r="W663" s="261" t="e">
        <f t="shared" si="186"/>
        <v>#REF!</v>
      </c>
      <c r="X663" s="261" t="e">
        <f t="shared" si="187"/>
        <v>#REF!</v>
      </c>
      <c r="Y663" s="261" t="e">
        <f t="shared" si="188"/>
        <v>#REF!</v>
      </c>
      <c r="Z663" s="261" t="e">
        <f t="shared" si="189"/>
        <v>#REF!</v>
      </c>
      <c r="AA663" s="261" t="e">
        <f t="shared" si="190"/>
        <v>#REF!</v>
      </c>
      <c r="AB663" s="261" t="e">
        <f t="shared" si="190"/>
        <v>#REF!</v>
      </c>
      <c r="AC663" s="160">
        <f t="shared" si="185"/>
        <v>0</v>
      </c>
      <c r="AD663" s="1"/>
    </row>
    <row r="664" spans="1:41" s="3" customFormat="1" x14ac:dyDescent="0.25">
      <c r="A664" s="148" t="s">
        <v>2614</v>
      </c>
      <c r="B664" s="156" t="str">
        <f t="shared" si="181"/>
        <v>AP4695</v>
      </c>
      <c r="C664" s="150" t="s">
        <v>633</v>
      </c>
      <c r="D664" s="157" t="s">
        <v>3275</v>
      </c>
      <c r="E664" s="170">
        <v>1</v>
      </c>
      <c r="F664" s="123"/>
      <c r="G664" s="159">
        <v>13.05</v>
      </c>
      <c r="H664" s="261" t="e">
        <f t="shared" si="191"/>
        <v>#REF!</v>
      </c>
      <c r="I664" s="261" t="e">
        <f t="shared" si="195"/>
        <v>#REF!</v>
      </c>
      <c r="J664" s="261" t="e">
        <f t="shared" si="192"/>
        <v>#REF!</v>
      </c>
      <c r="K664" s="261" t="e">
        <f t="shared" si="193"/>
        <v>#REF!</v>
      </c>
      <c r="L664" s="261" t="e">
        <f t="shared" si="194"/>
        <v>#REF!</v>
      </c>
      <c r="M664" s="261" t="e">
        <f t="shared" si="194"/>
        <v>#REF!</v>
      </c>
      <c r="N664" s="160">
        <f t="shared" si="182"/>
        <v>0</v>
      </c>
      <c r="O664" s="12"/>
      <c r="P664" s="148" t="s">
        <v>4061</v>
      </c>
      <c r="Q664" s="149" t="str">
        <f t="shared" si="184"/>
        <v>AP9877</v>
      </c>
      <c r="R664" s="150" t="s">
        <v>4064</v>
      </c>
      <c r="S664" s="162"/>
      <c r="T664" s="170">
        <v>1</v>
      </c>
      <c r="U664" s="123"/>
      <c r="V664" s="159">
        <v>69.95</v>
      </c>
      <c r="W664" s="261" t="e">
        <f t="shared" si="186"/>
        <v>#REF!</v>
      </c>
      <c r="X664" s="261" t="e">
        <f t="shared" si="187"/>
        <v>#REF!</v>
      </c>
      <c r="Y664" s="261" t="e">
        <f t="shared" si="188"/>
        <v>#REF!</v>
      </c>
      <c r="Z664" s="261" t="e">
        <f t="shared" si="189"/>
        <v>#REF!</v>
      </c>
      <c r="AA664" s="261" t="e">
        <f t="shared" si="190"/>
        <v>#REF!</v>
      </c>
      <c r="AB664" s="261" t="e">
        <f t="shared" si="190"/>
        <v>#REF!</v>
      </c>
      <c r="AC664" s="160">
        <f t="shared" si="185"/>
        <v>0</v>
      </c>
      <c r="AD664" s="1"/>
    </row>
    <row r="665" spans="1:41" s="3" customFormat="1" x14ac:dyDescent="0.25">
      <c r="A665" s="171" t="s">
        <v>628</v>
      </c>
      <c r="B665" s="156" t="str">
        <f t="shared" si="181"/>
        <v>AP9223</v>
      </c>
      <c r="C665" s="157" t="s">
        <v>629</v>
      </c>
      <c r="D665" s="157" t="s">
        <v>3276</v>
      </c>
      <c r="E665" s="170">
        <v>12</v>
      </c>
      <c r="F665" s="19"/>
      <c r="G665" s="159">
        <v>18.150000000000002</v>
      </c>
      <c r="H665" s="261" t="e">
        <f t="shared" si="191"/>
        <v>#REF!</v>
      </c>
      <c r="I665" s="261" t="e">
        <f t="shared" si="195"/>
        <v>#REF!</v>
      </c>
      <c r="J665" s="261" t="e">
        <f t="shared" si="192"/>
        <v>#REF!</v>
      </c>
      <c r="K665" s="261" t="e">
        <f t="shared" si="193"/>
        <v>#REF!</v>
      </c>
      <c r="L665" s="261" t="e">
        <f t="shared" si="194"/>
        <v>#REF!</v>
      </c>
      <c r="M665" s="261" t="e">
        <f t="shared" si="194"/>
        <v>#REF!</v>
      </c>
      <c r="N665" s="160">
        <f t="shared" si="182"/>
        <v>0</v>
      </c>
      <c r="O665" s="12"/>
      <c r="P665" s="148" t="s">
        <v>4109</v>
      </c>
      <c r="Q665" s="149" t="str">
        <f t="shared" si="184"/>
        <v>AP9871</v>
      </c>
      <c r="R665" s="150" t="s">
        <v>4110</v>
      </c>
      <c r="S665" s="162"/>
      <c r="T665" s="170">
        <v>1</v>
      </c>
      <c r="U665" s="123"/>
      <c r="V665" s="159">
        <v>14.95</v>
      </c>
      <c r="W665" s="261" t="e">
        <f t="shared" si="186"/>
        <v>#REF!</v>
      </c>
      <c r="X665" s="261" t="e">
        <f t="shared" si="187"/>
        <v>#REF!</v>
      </c>
      <c r="Y665" s="261" t="e">
        <f t="shared" si="188"/>
        <v>#REF!</v>
      </c>
      <c r="Z665" s="261" t="e">
        <f t="shared" si="189"/>
        <v>#REF!</v>
      </c>
      <c r="AA665" s="261" t="e">
        <f t="shared" si="190"/>
        <v>#REF!</v>
      </c>
      <c r="AB665" s="261" t="e">
        <f t="shared" si="190"/>
        <v>#REF!</v>
      </c>
      <c r="AC665" s="160">
        <f t="shared" si="185"/>
        <v>0</v>
      </c>
      <c r="AD665" s="1"/>
    </row>
    <row r="666" spans="1:41" s="3" customFormat="1" x14ac:dyDescent="0.25">
      <c r="A666" s="148" t="s">
        <v>2615</v>
      </c>
      <c r="B666" s="156" t="str">
        <f t="shared" si="181"/>
        <v>AP9022</v>
      </c>
      <c r="C666" s="150" t="s">
        <v>1225</v>
      </c>
      <c r="D666" s="157" t="s">
        <v>3277</v>
      </c>
      <c r="E666" s="170">
        <v>1</v>
      </c>
      <c r="F666" s="123"/>
      <c r="G666" s="159">
        <v>18.900000000000002</v>
      </c>
      <c r="H666" s="261" t="e">
        <f t="shared" si="191"/>
        <v>#REF!</v>
      </c>
      <c r="I666" s="261" t="e">
        <f t="shared" si="195"/>
        <v>#REF!</v>
      </c>
      <c r="J666" s="261" t="e">
        <f t="shared" si="192"/>
        <v>#REF!</v>
      </c>
      <c r="K666" s="261" t="e">
        <f t="shared" si="193"/>
        <v>#REF!</v>
      </c>
      <c r="L666" s="261" t="e">
        <f t="shared" si="194"/>
        <v>#REF!</v>
      </c>
      <c r="M666" s="261" t="e">
        <f t="shared" si="194"/>
        <v>#REF!</v>
      </c>
      <c r="N666" s="160">
        <f t="shared" si="182"/>
        <v>0</v>
      </c>
      <c r="O666" s="12"/>
      <c r="P666" s="148" t="s">
        <v>4111</v>
      </c>
      <c r="Q666" s="149" t="str">
        <f t="shared" si="184"/>
        <v>AP9873</v>
      </c>
      <c r="R666" s="150" t="s">
        <v>4112</v>
      </c>
      <c r="S666" s="162"/>
      <c r="T666" s="170">
        <v>1</v>
      </c>
      <c r="U666" s="123"/>
      <c r="V666" s="159">
        <v>34.950000000000003</v>
      </c>
      <c r="W666" s="261" t="e">
        <f t="shared" si="186"/>
        <v>#REF!</v>
      </c>
      <c r="X666" s="261" t="e">
        <f t="shared" si="187"/>
        <v>#REF!</v>
      </c>
      <c r="Y666" s="261" t="e">
        <f t="shared" si="188"/>
        <v>#REF!</v>
      </c>
      <c r="Z666" s="261" t="e">
        <f t="shared" si="189"/>
        <v>#REF!</v>
      </c>
      <c r="AA666" s="261" t="e">
        <f t="shared" si="190"/>
        <v>#REF!</v>
      </c>
      <c r="AB666" s="261" t="e">
        <f t="shared" si="190"/>
        <v>#REF!</v>
      </c>
      <c r="AC666" s="160">
        <f t="shared" si="185"/>
        <v>0</v>
      </c>
      <c r="AD666" s="1"/>
    </row>
    <row r="667" spans="1:41" s="107" customFormat="1" x14ac:dyDescent="0.25">
      <c r="A667" s="171" t="s">
        <v>673</v>
      </c>
      <c r="B667" s="156" t="str">
        <f t="shared" si="181"/>
        <v>AP6884</v>
      </c>
      <c r="C667" s="157" t="s">
        <v>674</v>
      </c>
      <c r="D667" s="157" t="s">
        <v>3278</v>
      </c>
      <c r="E667" s="170">
        <v>1</v>
      </c>
      <c r="F667" s="19"/>
      <c r="G667" s="159">
        <v>74.150000000000006</v>
      </c>
      <c r="H667" s="261" t="e">
        <f t="shared" si="191"/>
        <v>#REF!</v>
      </c>
      <c r="I667" s="261" t="e">
        <f t="shared" si="195"/>
        <v>#REF!</v>
      </c>
      <c r="J667" s="261" t="e">
        <f t="shared" si="192"/>
        <v>#REF!</v>
      </c>
      <c r="K667" s="261" t="e">
        <f t="shared" si="193"/>
        <v>#REF!</v>
      </c>
      <c r="L667" s="261" t="e">
        <f t="shared" si="194"/>
        <v>#REF!</v>
      </c>
      <c r="M667" s="261" t="e">
        <f t="shared" si="194"/>
        <v>#REF!</v>
      </c>
      <c r="N667" s="160">
        <f t="shared" si="182"/>
        <v>0</v>
      </c>
      <c r="O667" s="12"/>
      <c r="P667" s="148" t="s">
        <v>4139</v>
      </c>
      <c r="Q667" s="149" t="str">
        <f t="shared" si="184"/>
        <v>AP9872</v>
      </c>
      <c r="R667" s="150" t="s">
        <v>4140</v>
      </c>
      <c r="S667" s="162"/>
      <c r="T667" s="170">
        <v>1</v>
      </c>
      <c r="U667" s="123"/>
      <c r="V667" s="159">
        <v>13.5</v>
      </c>
      <c r="W667" s="261" t="e">
        <f t="shared" si="186"/>
        <v>#REF!</v>
      </c>
      <c r="X667" s="261" t="e">
        <f t="shared" si="187"/>
        <v>#REF!</v>
      </c>
      <c r="Y667" s="261" t="e">
        <f t="shared" si="188"/>
        <v>#REF!</v>
      </c>
      <c r="Z667" s="261" t="e">
        <f t="shared" si="189"/>
        <v>#REF!</v>
      </c>
      <c r="AA667" s="261" t="e">
        <f t="shared" si="190"/>
        <v>#REF!</v>
      </c>
      <c r="AB667" s="261" t="e">
        <f t="shared" si="190"/>
        <v>#REF!</v>
      </c>
      <c r="AC667" s="160">
        <f t="shared" si="185"/>
        <v>0</v>
      </c>
      <c r="AD667" s="1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</row>
    <row r="668" spans="1:41" s="3" customFormat="1" x14ac:dyDescent="0.25">
      <c r="A668" s="171" t="s">
        <v>2616</v>
      </c>
      <c r="B668" s="156" t="str">
        <f t="shared" si="181"/>
        <v>AP6623</v>
      </c>
      <c r="C668" s="157" t="s">
        <v>670</v>
      </c>
      <c r="D668" s="157" t="s">
        <v>3279</v>
      </c>
      <c r="E668" s="170">
        <v>1</v>
      </c>
      <c r="F668" s="19"/>
      <c r="G668" s="159">
        <v>51.300000000000004</v>
      </c>
      <c r="H668" s="261" t="e">
        <f t="shared" si="191"/>
        <v>#REF!</v>
      </c>
      <c r="I668" s="261" t="e">
        <f t="shared" si="195"/>
        <v>#REF!</v>
      </c>
      <c r="J668" s="261" t="e">
        <f t="shared" si="192"/>
        <v>#REF!</v>
      </c>
      <c r="K668" s="261" t="e">
        <f t="shared" si="193"/>
        <v>#REF!</v>
      </c>
      <c r="L668" s="261" t="e">
        <f t="shared" si="194"/>
        <v>#REF!</v>
      </c>
      <c r="M668" s="261" t="e">
        <f t="shared" si="194"/>
        <v>#REF!</v>
      </c>
      <c r="N668" s="160">
        <f t="shared" si="182"/>
        <v>0</v>
      </c>
      <c r="O668" s="12"/>
      <c r="P668" s="148" t="s">
        <v>4065</v>
      </c>
      <c r="Q668" s="149" t="str">
        <f t="shared" si="184"/>
        <v>AP9874</v>
      </c>
      <c r="R668" s="150" t="s">
        <v>4066</v>
      </c>
      <c r="S668" s="162"/>
      <c r="T668" s="170">
        <v>1</v>
      </c>
      <c r="U668" s="123"/>
      <c r="V668" s="159">
        <v>79.95</v>
      </c>
      <c r="W668" s="261" t="e">
        <f t="shared" si="186"/>
        <v>#REF!</v>
      </c>
      <c r="X668" s="261" t="e">
        <f t="shared" si="187"/>
        <v>#REF!</v>
      </c>
      <c r="Y668" s="261" t="e">
        <f t="shared" si="188"/>
        <v>#REF!</v>
      </c>
      <c r="Z668" s="261" t="e">
        <f t="shared" si="189"/>
        <v>#REF!</v>
      </c>
      <c r="AA668" s="261" t="e">
        <f t="shared" si="190"/>
        <v>#REF!</v>
      </c>
      <c r="AB668" s="261" t="e">
        <f t="shared" si="190"/>
        <v>#REF!</v>
      </c>
      <c r="AC668" s="160">
        <f t="shared" si="185"/>
        <v>0</v>
      </c>
      <c r="AD668" s="1"/>
    </row>
    <row r="669" spans="1:41" s="3" customFormat="1" x14ac:dyDescent="0.25">
      <c r="A669" s="171" t="s">
        <v>2617</v>
      </c>
      <c r="B669" s="156" t="str">
        <f t="shared" si="181"/>
        <v>AP7347</v>
      </c>
      <c r="C669" s="157" t="s">
        <v>1126</v>
      </c>
      <c r="D669" s="157" t="s">
        <v>3280</v>
      </c>
      <c r="E669" s="170">
        <v>1</v>
      </c>
      <c r="F669" s="19"/>
      <c r="G669" s="159">
        <v>44.900000000000006</v>
      </c>
      <c r="H669" s="261" t="e">
        <f t="shared" si="191"/>
        <v>#REF!</v>
      </c>
      <c r="I669" s="261" t="e">
        <f t="shared" si="195"/>
        <v>#REF!</v>
      </c>
      <c r="J669" s="261" t="e">
        <f t="shared" si="192"/>
        <v>#REF!</v>
      </c>
      <c r="K669" s="261" t="e">
        <f t="shared" si="193"/>
        <v>#REF!</v>
      </c>
      <c r="L669" s="261" t="e">
        <f t="shared" si="194"/>
        <v>#REF!</v>
      </c>
      <c r="M669" s="261" t="e">
        <f t="shared" si="194"/>
        <v>#REF!</v>
      </c>
      <c r="N669" s="160">
        <f t="shared" si="182"/>
        <v>0</v>
      </c>
      <c r="O669" s="12"/>
      <c r="P669" s="171" t="s">
        <v>2093</v>
      </c>
      <c r="Q669" s="149" t="str">
        <f t="shared" si="184"/>
        <v>AP7105</v>
      </c>
      <c r="R669" s="157" t="s">
        <v>1108</v>
      </c>
      <c r="S669" s="162" t="s">
        <v>3925</v>
      </c>
      <c r="T669" s="172">
        <v>1</v>
      </c>
      <c r="U669" s="19"/>
      <c r="V669" s="159">
        <v>20.650000000000002</v>
      </c>
      <c r="W669" s="261" t="e">
        <f t="shared" si="186"/>
        <v>#REF!</v>
      </c>
      <c r="X669" s="261" t="e">
        <f t="shared" si="187"/>
        <v>#REF!</v>
      </c>
      <c r="Y669" s="261" t="e">
        <f t="shared" si="188"/>
        <v>#REF!</v>
      </c>
      <c r="Z669" s="261" t="e">
        <f t="shared" si="189"/>
        <v>#REF!</v>
      </c>
      <c r="AA669" s="261" t="e">
        <f t="shared" si="190"/>
        <v>#REF!</v>
      </c>
      <c r="AB669" s="261" t="e">
        <f t="shared" si="190"/>
        <v>#REF!</v>
      </c>
      <c r="AC669" s="234">
        <f t="shared" si="185"/>
        <v>0</v>
      </c>
      <c r="AD669" s="1"/>
    </row>
    <row r="670" spans="1:41" s="3" customFormat="1" x14ac:dyDescent="0.25">
      <c r="A670" s="171" t="s">
        <v>646</v>
      </c>
      <c r="B670" s="156" t="str">
        <f t="shared" si="181"/>
        <v>AP8851</v>
      </c>
      <c r="C670" s="157" t="s">
        <v>647</v>
      </c>
      <c r="D670" s="157" t="s">
        <v>3281</v>
      </c>
      <c r="E670" s="170">
        <v>12</v>
      </c>
      <c r="F670" s="19"/>
      <c r="G670" s="159">
        <v>6.9</v>
      </c>
      <c r="H670" s="261" t="e">
        <f t="shared" si="191"/>
        <v>#REF!</v>
      </c>
      <c r="I670" s="261" t="e">
        <f t="shared" si="195"/>
        <v>#REF!</v>
      </c>
      <c r="J670" s="261" t="e">
        <f t="shared" si="192"/>
        <v>#REF!</v>
      </c>
      <c r="K670" s="261" t="e">
        <f t="shared" si="193"/>
        <v>#REF!</v>
      </c>
      <c r="L670" s="261" t="e">
        <f t="shared" si="194"/>
        <v>#REF!</v>
      </c>
      <c r="M670" s="261" t="e">
        <f t="shared" si="194"/>
        <v>#REF!</v>
      </c>
      <c r="N670" s="160">
        <f t="shared" si="182"/>
        <v>0</v>
      </c>
      <c r="O670" s="12"/>
      <c r="P670" s="171" t="s">
        <v>2092</v>
      </c>
      <c r="Q670" s="149" t="str">
        <f t="shared" si="184"/>
        <v>AP4824</v>
      </c>
      <c r="R670" s="157" t="s">
        <v>1008</v>
      </c>
      <c r="S670" s="162" t="s">
        <v>3926</v>
      </c>
      <c r="T670" s="172">
        <v>1</v>
      </c>
      <c r="U670" s="19"/>
      <c r="V670" s="159">
        <v>14.100000000000001</v>
      </c>
      <c r="W670" s="261" t="e">
        <f t="shared" si="186"/>
        <v>#REF!</v>
      </c>
      <c r="X670" s="261" t="e">
        <f t="shared" si="187"/>
        <v>#REF!</v>
      </c>
      <c r="Y670" s="261" t="e">
        <f t="shared" si="188"/>
        <v>#REF!</v>
      </c>
      <c r="Z670" s="261" t="e">
        <f t="shared" si="189"/>
        <v>#REF!</v>
      </c>
      <c r="AA670" s="261" t="e">
        <f t="shared" si="190"/>
        <v>#REF!</v>
      </c>
      <c r="AB670" s="261" t="e">
        <f t="shared" si="190"/>
        <v>#REF!</v>
      </c>
      <c r="AC670" s="234">
        <f t="shared" si="185"/>
        <v>0</v>
      </c>
      <c r="AD670" s="1"/>
    </row>
    <row r="671" spans="1:41" s="3" customFormat="1" x14ac:dyDescent="0.25">
      <c r="A671" s="148" t="s">
        <v>2075</v>
      </c>
      <c r="B671" s="156" t="str">
        <f t="shared" si="181"/>
        <v>AP9293</v>
      </c>
      <c r="C671" s="150" t="s">
        <v>1243</v>
      </c>
      <c r="D671" s="157" t="s">
        <v>3282</v>
      </c>
      <c r="E671" s="170">
        <v>12</v>
      </c>
      <c r="F671" s="123"/>
      <c r="G671" s="159">
        <v>8.25</v>
      </c>
      <c r="H671" s="261" t="e">
        <f t="shared" si="191"/>
        <v>#REF!</v>
      </c>
      <c r="I671" s="261" t="e">
        <f t="shared" si="195"/>
        <v>#REF!</v>
      </c>
      <c r="J671" s="261" t="e">
        <f t="shared" si="192"/>
        <v>#REF!</v>
      </c>
      <c r="K671" s="261" t="e">
        <f t="shared" si="193"/>
        <v>#REF!</v>
      </c>
      <c r="L671" s="261" t="e">
        <f t="shared" si="194"/>
        <v>#REF!</v>
      </c>
      <c r="M671" s="261" t="e">
        <f t="shared" si="194"/>
        <v>#REF!</v>
      </c>
      <c r="N671" s="160">
        <f t="shared" si="182"/>
        <v>0</v>
      </c>
      <c r="O671" s="12"/>
      <c r="P671" s="171" t="s">
        <v>759</v>
      </c>
      <c r="Q671" s="149" t="str">
        <f t="shared" si="184"/>
        <v>AP6204</v>
      </c>
      <c r="R671" s="157" t="s">
        <v>760</v>
      </c>
      <c r="S671" s="162" t="s">
        <v>3927</v>
      </c>
      <c r="T671" s="172">
        <v>1</v>
      </c>
      <c r="U671" s="19"/>
      <c r="V671" s="159">
        <v>6.8500000000000005</v>
      </c>
      <c r="W671" s="261" t="e">
        <f t="shared" si="186"/>
        <v>#REF!</v>
      </c>
      <c r="X671" s="261" t="e">
        <f t="shared" si="187"/>
        <v>#REF!</v>
      </c>
      <c r="Y671" s="261" t="e">
        <f t="shared" si="188"/>
        <v>#REF!</v>
      </c>
      <c r="Z671" s="261" t="e">
        <f t="shared" si="189"/>
        <v>#REF!</v>
      </c>
      <c r="AA671" s="261" t="e">
        <f t="shared" si="190"/>
        <v>#REF!</v>
      </c>
      <c r="AB671" s="261" t="e">
        <f t="shared" si="190"/>
        <v>#REF!</v>
      </c>
      <c r="AC671" s="234">
        <f t="shared" si="185"/>
        <v>0</v>
      </c>
      <c r="AD671" s="1"/>
    </row>
    <row r="672" spans="1:41" s="3" customFormat="1" x14ac:dyDescent="0.25">
      <c r="A672" s="171" t="s">
        <v>637</v>
      </c>
      <c r="B672" s="156" t="str">
        <f t="shared" si="181"/>
        <v>AP6019</v>
      </c>
      <c r="C672" s="157" t="s">
        <v>638</v>
      </c>
      <c r="D672" s="157" t="s">
        <v>3283</v>
      </c>
      <c r="E672" s="170">
        <v>12</v>
      </c>
      <c r="F672" s="19"/>
      <c r="G672" s="159">
        <v>53.85</v>
      </c>
      <c r="H672" s="261" t="e">
        <f t="shared" si="191"/>
        <v>#REF!</v>
      </c>
      <c r="I672" s="261" t="e">
        <f t="shared" si="195"/>
        <v>#REF!</v>
      </c>
      <c r="J672" s="261" t="e">
        <f t="shared" si="192"/>
        <v>#REF!</v>
      </c>
      <c r="K672" s="261" t="e">
        <f t="shared" si="193"/>
        <v>#REF!</v>
      </c>
      <c r="L672" s="261" t="e">
        <f t="shared" si="194"/>
        <v>#REF!</v>
      </c>
      <c r="M672" s="261" t="e">
        <f t="shared" si="194"/>
        <v>#REF!</v>
      </c>
      <c r="N672" s="160">
        <f t="shared" si="182"/>
        <v>0</v>
      </c>
      <c r="O672" s="12"/>
      <c r="P672" s="171" t="s">
        <v>753</v>
      </c>
      <c r="Q672" s="149" t="str">
        <f t="shared" si="184"/>
        <v>AP4541</v>
      </c>
      <c r="R672" s="157" t="s">
        <v>754</v>
      </c>
      <c r="S672" s="162" t="s">
        <v>3928</v>
      </c>
      <c r="T672" s="172">
        <v>12</v>
      </c>
      <c r="U672" s="19"/>
      <c r="V672" s="159">
        <v>37.5</v>
      </c>
      <c r="W672" s="261" t="e">
        <f t="shared" si="186"/>
        <v>#REF!</v>
      </c>
      <c r="X672" s="261" t="e">
        <f t="shared" si="187"/>
        <v>#REF!</v>
      </c>
      <c r="Y672" s="261" t="e">
        <f t="shared" si="188"/>
        <v>#REF!</v>
      </c>
      <c r="Z672" s="261" t="e">
        <f t="shared" si="189"/>
        <v>#REF!</v>
      </c>
      <c r="AA672" s="261" t="e">
        <f t="shared" si="190"/>
        <v>#REF!</v>
      </c>
      <c r="AB672" s="261" t="e">
        <f t="shared" si="190"/>
        <v>#REF!</v>
      </c>
      <c r="AC672" s="234">
        <f t="shared" si="185"/>
        <v>0</v>
      </c>
      <c r="AD672" s="1"/>
    </row>
    <row r="673" spans="1:30" s="3" customFormat="1" x14ac:dyDescent="0.25">
      <c r="A673" s="59" t="s">
        <v>2148</v>
      </c>
      <c r="B673" s="71"/>
      <c r="C673" s="48"/>
      <c r="D673" s="15"/>
      <c r="E673" s="232"/>
      <c r="F673" s="43"/>
      <c r="G673" s="49"/>
      <c r="H673" s="261" t="e">
        <f t="shared" si="191"/>
        <v>#REF!</v>
      </c>
      <c r="I673" s="261" t="e">
        <f t="shared" si="195"/>
        <v>#REF!</v>
      </c>
      <c r="J673" s="261" t="e">
        <f t="shared" si="192"/>
        <v>#REF!</v>
      </c>
      <c r="K673" s="261" t="e">
        <f t="shared" si="193"/>
        <v>#REF!</v>
      </c>
      <c r="L673" s="261" t="e">
        <f t="shared" si="194"/>
        <v>#REF!</v>
      </c>
      <c r="M673" s="261" t="e">
        <f t="shared" si="194"/>
        <v>#REF!</v>
      </c>
      <c r="N673" s="117"/>
      <c r="O673" s="12"/>
      <c r="P673" s="171" t="s">
        <v>755</v>
      </c>
      <c r="Q673" s="149" t="str">
        <f t="shared" si="184"/>
        <v>AP9249</v>
      </c>
      <c r="R673" s="157" t="s">
        <v>756</v>
      </c>
      <c r="S673" s="162" t="s">
        <v>3929</v>
      </c>
      <c r="T673" s="172">
        <v>72</v>
      </c>
      <c r="U673" s="19"/>
      <c r="V673" s="159">
        <v>1.35</v>
      </c>
      <c r="W673" s="261" t="e">
        <f t="shared" si="186"/>
        <v>#REF!</v>
      </c>
      <c r="X673" s="261" t="e">
        <f t="shared" si="187"/>
        <v>#REF!</v>
      </c>
      <c r="Y673" s="261" t="e">
        <f t="shared" si="188"/>
        <v>#REF!</v>
      </c>
      <c r="Z673" s="261" t="e">
        <f t="shared" si="189"/>
        <v>#REF!</v>
      </c>
      <c r="AA673" s="261" t="e">
        <f t="shared" si="190"/>
        <v>#REF!</v>
      </c>
      <c r="AB673" s="261" t="e">
        <f t="shared" si="190"/>
        <v>#REF!</v>
      </c>
      <c r="AC673" s="234">
        <f t="shared" si="185"/>
        <v>0</v>
      </c>
      <c r="AD673" s="1"/>
    </row>
    <row r="674" spans="1:30" s="3" customFormat="1" ht="13.8" x14ac:dyDescent="0.25">
      <c r="A674" s="200" t="s">
        <v>2038</v>
      </c>
      <c r="B674" s="201"/>
      <c r="C674" s="202"/>
      <c r="D674" s="204"/>
      <c r="E674" s="204"/>
      <c r="F674" s="205"/>
      <c r="G674" s="206"/>
      <c r="H674" s="261" t="e">
        <f t="shared" si="191"/>
        <v>#REF!</v>
      </c>
      <c r="I674" s="261" t="e">
        <f t="shared" si="195"/>
        <v>#REF!</v>
      </c>
      <c r="J674" s="261" t="e">
        <f t="shared" si="192"/>
        <v>#REF!</v>
      </c>
      <c r="K674" s="261" t="e">
        <f t="shared" si="193"/>
        <v>#REF!</v>
      </c>
      <c r="L674" s="261" t="e">
        <f t="shared" si="194"/>
        <v>#REF!</v>
      </c>
      <c r="M674" s="261" t="e">
        <f t="shared" si="194"/>
        <v>#REF!</v>
      </c>
      <c r="N674" s="233"/>
      <c r="O674" s="12"/>
      <c r="P674" s="148" t="s">
        <v>2080</v>
      </c>
      <c r="Q674" s="149" t="str">
        <f t="shared" si="184"/>
        <v>AP6035</v>
      </c>
      <c r="R674" s="150" t="s">
        <v>1048</v>
      </c>
      <c r="S674" s="162" t="s">
        <v>3930</v>
      </c>
      <c r="T674" s="170">
        <v>1</v>
      </c>
      <c r="U674" s="123"/>
      <c r="V674" s="159">
        <v>1.7000000000000002</v>
      </c>
      <c r="W674" s="261" t="e">
        <f t="shared" si="186"/>
        <v>#REF!</v>
      </c>
      <c r="X674" s="261" t="e">
        <f t="shared" si="187"/>
        <v>#REF!</v>
      </c>
      <c r="Y674" s="261" t="e">
        <f t="shared" si="188"/>
        <v>#REF!</v>
      </c>
      <c r="Z674" s="261" t="e">
        <f t="shared" si="189"/>
        <v>#REF!</v>
      </c>
      <c r="AA674" s="261" t="e">
        <f t="shared" si="190"/>
        <v>#REF!</v>
      </c>
      <c r="AB674" s="261" t="e">
        <f t="shared" si="190"/>
        <v>#REF!</v>
      </c>
      <c r="AC674" s="160">
        <f t="shared" si="185"/>
        <v>0</v>
      </c>
      <c r="AD674" s="1"/>
    </row>
    <row r="675" spans="1:30" s="3" customFormat="1" x14ac:dyDescent="0.25">
      <c r="A675" s="171" t="s">
        <v>710</v>
      </c>
      <c r="B675" s="156" t="str">
        <f t="shared" ref="B675:B698" si="196">HYPERLINK(D675,C675)</f>
        <v>AP6158</v>
      </c>
      <c r="C675" s="157" t="s">
        <v>711</v>
      </c>
      <c r="D675" s="157" t="s">
        <v>3284</v>
      </c>
      <c r="E675" s="170">
        <v>1</v>
      </c>
      <c r="F675" s="19"/>
      <c r="G675" s="159">
        <v>15.05</v>
      </c>
      <c r="H675" s="261" t="e">
        <f t="shared" si="191"/>
        <v>#REF!</v>
      </c>
      <c r="I675" s="261" t="e">
        <f t="shared" si="195"/>
        <v>#REF!</v>
      </c>
      <c r="J675" s="261" t="e">
        <f t="shared" si="192"/>
        <v>#REF!</v>
      </c>
      <c r="K675" s="261" t="e">
        <f t="shared" si="193"/>
        <v>#REF!</v>
      </c>
      <c r="L675" s="261" t="e">
        <f t="shared" si="194"/>
        <v>#REF!</v>
      </c>
      <c r="M675" s="261" t="e">
        <f t="shared" si="194"/>
        <v>#REF!</v>
      </c>
      <c r="N675" s="234">
        <f t="shared" ref="N675:N698" si="197">F675*G675</f>
        <v>0</v>
      </c>
      <c r="O675" s="12"/>
      <c r="P675" s="148" t="s">
        <v>2077</v>
      </c>
      <c r="Q675" s="149" t="str">
        <f t="shared" si="184"/>
        <v>AP9058</v>
      </c>
      <c r="R675" s="150" t="s">
        <v>1231</v>
      </c>
      <c r="S675" s="162" t="s">
        <v>3931</v>
      </c>
      <c r="T675" s="170">
        <v>1</v>
      </c>
      <c r="U675" s="123"/>
      <c r="V675" s="159">
        <v>2.0500000000000003</v>
      </c>
      <c r="W675" s="261" t="e">
        <f t="shared" si="186"/>
        <v>#REF!</v>
      </c>
      <c r="X675" s="261" t="e">
        <f t="shared" si="187"/>
        <v>#REF!</v>
      </c>
      <c r="Y675" s="261" t="e">
        <f t="shared" si="188"/>
        <v>#REF!</v>
      </c>
      <c r="Z675" s="261" t="e">
        <f t="shared" si="189"/>
        <v>#REF!</v>
      </c>
      <c r="AA675" s="261" t="e">
        <f t="shared" si="190"/>
        <v>#REF!</v>
      </c>
      <c r="AB675" s="261" t="e">
        <f t="shared" si="190"/>
        <v>#REF!</v>
      </c>
      <c r="AC675" s="160">
        <f t="shared" si="185"/>
        <v>0</v>
      </c>
      <c r="AD675" s="1"/>
    </row>
    <row r="676" spans="1:30" s="3" customFormat="1" x14ac:dyDescent="0.25">
      <c r="A676" s="171" t="s">
        <v>684</v>
      </c>
      <c r="B676" s="156" t="str">
        <f t="shared" si="196"/>
        <v>AP4531</v>
      </c>
      <c r="C676" s="157" t="s">
        <v>685</v>
      </c>
      <c r="D676" s="157" t="s">
        <v>3285</v>
      </c>
      <c r="E676" s="170">
        <v>12</v>
      </c>
      <c r="F676" s="19"/>
      <c r="G676" s="159">
        <v>154.55000000000001</v>
      </c>
      <c r="H676" s="261" t="e">
        <f t="shared" si="191"/>
        <v>#REF!</v>
      </c>
      <c r="I676" s="261" t="e">
        <f t="shared" si="195"/>
        <v>#REF!</v>
      </c>
      <c r="J676" s="261" t="e">
        <f t="shared" si="192"/>
        <v>#REF!</v>
      </c>
      <c r="K676" s="261" t="e">
        <f t="shared" si="193"/>
        <v>#REF!</v>
      </c>
      <c r="L676" s="261" t="e">
        <f t="shared" si="194"/>
        <v>#REF!</v>
      </c>
      <c r="M676" s="261" t="e">
        <f t="shared" si="194"/>
        <v>#REF!</v>
      </c>
      <c r="N676" s="234">
        <f t="shared" si="197"/>
        <v>0</v>
      </c>
      <c r="O676" s="12"/>
      <c r="P676" s="171" t="s">
        <v>769</v>
      </c>
      <c r="Q676" s="149" t="str">
        <f t="shared" si="184"/>
        <v>AP9068</v>
      </c>
      <c r="R676" s="157" t="s">
        <v>770</v>
      </c>
      <c r="S676" s="162" t="s">
        <v>3932</v>
      </c>
      <c r="T676" s="172">
        <v>24</v>
      </c>
      <c r="U676" s="19"/>
      <c r="V676" s="159">
        <v>4.5</v>
      </c>
      <c r="W676" s="261" t="e">
        <f t="shared" si="186"/>
        <v>#REF!</v>
      </c>
      <c r="X676" s="261" t="e">
        <f t="shared" si="187"/>
        <v>#REF!</v>
      </c>
      <c r="Y676" s="261" t="e">
        <f t="shared" si="188"/>
        <v>#REF!</v>
      </c>
      <c r="Z676" s="261" t="e">
        <f t="shared" si="189"/>
        <v>#REF!</v>
      </c>
      <c r="AA676" s="261" t="e">
        <f t="shared" si="190"/>
        <v>#REF!</v>
      </c>
      <c r="AB676" s="261" t="e">
        <f t="shared" si="190"/>
        <v>#REF!</v>
      </c>
      <c r="AC676" s="234">
        <f t="shared" si="185"/>
        <v>0</v>
      </c>
      <c r="AD676" s="1"/>
    </row>
    <row r="677" spans="1:30" s="3" customFormat="1" x14ac:dyDescent="0.25">
      <c r="A677" s="171" t="s">
        <v>698</v>
      </c>
      <c r="B677" s="156" t="str">
        <f t="shared" si="196"/>
        <v>AP4536</v>
      </c>
      <c r="C677" s="157" t="s">
        <v>699</v>
      </c>
      <c r="D677" s="157" t="s">
        <v>3286</v>
      </c>
      <c r="E677" s="170">
        <v>12</v>
      </c>
      <c r="F677" s="19"/>
      <c r="G677" s="159">
        <v>26.650000000000002</v>
      </c>
      <c r="H677" s="261" t="e">
        <f t="shared" si="191"/>
        <v>#REF!</v>
      </c>
      <c r="I677" s="261" t="e">
        <f t="shared" si="195"/>
        <v>#REF!</v>
      </c>
      <c r="J677" s="261" t="e">
        <f t="shared" si="192"/>
        <v>#REF!</v>
      </c>
      <c r="K677" s="261" t="e">
        <f t="shared" si="193"/>
        <v>#REF!</v>
      </c>
      <c r="L677" s="261" t="e">
        <f t="shared" si="194"/>
        <v>#REF!</v>
      </c>
      <c r="M677" s="261" t="e">
        <f t="shared" si="194"/>
        <v>#REF!</v>
      </c>
      <c r="N677" s="234">
        <f t="shared" si="197"/>
        <v>0</v>
      </c>
      <c r="O677" s="12"/>
      <c r="P677" s="148" t="s">
        <v>2081</v>
      </c>
      <c r="Q677" s="149" t="str">
        <f t="shared" si="184"/>
        <v>AP9259</v>
      </c>
      <c r="R677" s="150" t="s">
        <v>1239</v>
      </c>
      <c r="S677" s="162" t="s">
        <v>3933</v>
      </c>
      <c r="T677" s="170">
        <v>1</v>
      </c>
      <c r="U677" s="123"/>
      <c r="V677" s="159">
        <v>1.05</v>
      </c>
      <c r="W677" s="261" t="e">
        <f t="shared" si="186"/>
        <v>#REF!</v>
      </c>
      <c r="X677" s="261" t="e">
        <f t="shared" si="187"/>
        <v>#REF!</v>
      </c>
      <c r="Y677" s="261" t="e">
        <f t="shared" si="188"/>
        <v>#REF!</v>
      </c>
      <c r="Z677" s="261" t="e">
        <f t="shared" si="189"/>
        <v>#REF!</v>
      </c>
      <c r="AA677" s="261" t="e">
        <f t="shared" si="190"/>
        <v>#REF!</v>
      </c>
      <c r="AB677" s="261" t="e">
        <f t="shared" si="190"/>
        <v>#REF!</v>
      </c>
      <c r="AC677" s="160">
        <f t="shared" si="185"/>
        <v>0</v>
      </c>
      <c r="AD677" s="1"/>
    </row>
    <row r="678" spans="1:30" s="3" customFormat="1" x14ac:dyDescent="0.25">
      <c r="A678" s="148" t="s">
        <v>2110</v>
      </c>
      <c r="B678" s="156" t="str">
        <f t="shared" si="196"/>
        <v>AP7183</v>
      </c>
      <c r="C678" s="150" t="s">
        <v>1115</v>
      </c>
      <c r="D678" s="157" t="s">
        <v>3287</v>
      </c>
      <c r="E678" s="170">
        <v>1</v>
      </c>
      <c r="F678" s="123"/>
      <c r="G678" s="159">
        <v>76.850000000000009</v>
      </c>
      <c r="H678" s="261" t="e">
        <f t="shared" si="191"/>
        <v>#REF!</v>
      </c>
      <c r="I678" s="261" t="e">
        <f t="shared" si="195"/>
        <v>#REF!</v>
      </c>
      <c r="J678" s="261" t="e">
        <f t="shared" si="192"/>
        <v>#REF!</v>
      </c>
      <c r="K678" s="261" t="e">
        <f t="shared" si="193"/>
        <v>#REF!</v>
      </c>
      <c r="L678" s="261" t="e">
        <f t="shared" si="194"/>
        <v>#REF!</v>
      </c>
      <c r="M678" s="261" t="e">
        <f t="shared" si="194"/>
        <v>#REF!</v>
      </c>
      <c r="N678" s="160">
        <f t="shared" si="197"/>
        <v>0</v>
      </c>
      <c r="O678" s="12"/>
      <c r="P678" s="171" t="s">
        <v>2101</v>
      </c>
      <c r="Q678" s="149" t="str">
        <f t="shared" si="184"/>
        <v>AP6457</v>
      </c>
      <c r="R678" s="157" t="s">
        <v>752</v>
      </c>
      <c r="S678" s="162" t="s">
        <v>3934</v>
      </c>
      <c r="T678" s="172">
        <v>1</v>
      </c>
      <c r="U678" s="19"/>
      <c r="V678" s="159">
        <v>80.050000000000011</v>
      </c>
      <c r="W678" s="261" t="e">
        <f t="shared" si="186"/>
        <v>#REF!</v>
      </c>
      <c r="X678" s="261" t="e">
        <f t="shared" si="187"/>
        <v>#REF!</v>
      </c>
      <c r="Y678" s="261" t="e">
        <f t="shared" si="188"/>
        <v>#REF!</v>
      </c>
      <c r="Z678" s="261" t="e">
        <f t="shared" si="189"/>
        <v>#REF!</v>
      </c>
      <c r="AA678" s="261" t="e">
        <f t="shared" si="190"/>
        <v>#REF!</v>
      </c>
      <c r="AB678" s="261" t="e">
        <f t="shared" si="190"/>
        <v>#REF!</v>
      </c>
      <c r="AC678" s="234">
        <f t="shared" si="185"/>
        <v>0</v>
      </c>
      <c r="AD678" s="1"/>
    </row>
    <row r="679" spans="1:30" s="3" customFormat="1" x14ac:dyDescent="0.25">
      <c r="A679" s="171" t="s">
        <v>696</v>
      </c>
      <c r="B679" s="156" t="str">
        <f t="shared" si="196"/>
        <v>AP4784</v>
      </c>
      <c r="C679" s="157" t="s">
        <v>697</v>
      </c>
      <c r="D679" s="157" t="s">
        <v>3288</v>
      </c>
      <c r="E679" s="170">
        <v>1</v>
      </c>
      <c r="F679" s="19"/>
      <c r="G679" s="159">
        <v>39.1</v>
      </c>
      <c r="H679" s="261" t="e">
        <f t="shared" si="191"/>
        <v>#REF!</v>
      </c>
      <c r="I679" s="261" t="e">
        <f t="shared" si="195"/>
        <v>#REF!</v>
      </c>
      <c r="J679" s="261" t="e">
        <f t="shared" si="192"/>
        <v>#REF!</v>
      </c>
      <c r="K679" s="261" t="e">
        <f t="shared" si="193"/>
        <v>#REF!</v>
      </c>
      <c r="L679" s="261" t="e">
        <f t="shared" si="194"/>
        <v>#REF!</v>
      </c>
      <c r="M679" s="261" t="e">
        <f t="shared" si="194"/>
        <v>#REF!</v>
      </c>
      <c r="N679" s="234">
        <f t="shared" si="197"/>
        <v>0</v>
      </c>
      <c r="O679" s="12"/>
      <c r="P679" s="237" t="s">
        <v>2618</v>
      </c>
      <c r="Q679" s="149" t="str">
        <f t="shared" si="184"/>
        <v>AP7013</v>
      </c>
      <c r="R679" s="150" t="s">
        <v>1099</v>
      </c>
      <c r="S679" s="162" t="s">
        <v>3935</v>
      </c>
      <c r="T679" s="170">
        <v>1</v>
      </c>
      <c r="U679" s="123"/>
      <c r="V679" s="159">
        <v>148.9</v>
      </c>
      <c r="W679" s="261" t="e">
        <f t="shared" si="186"/>
        <v>#REF!</v>
      </c>
      <c r="X679" s="261" t="e">
        <f t="shared" si="187"/>
        <v>#REF!</v>
      </c>
      <c r="Y679" s="261" t="e">
        <f t="shared" si="188"/>
        <v>#REF!</v>
      </c>
      <c r="Z679" s="261" t="e">
        <f t="shared" si="189"/>
        <v>#REF!</v>
      </c>
      <c r="AA679" s="261" t="e">
        <f t="shared" si="190"/>
        <v>#REF!</v>
      </c>
      <c r="AB679" s="261" t="e">
        <f t="shared" si="190"/>
        <v>#REF!</v>
      </c>
      <c r="AC679" s="160">
        <f t="shared" si="185"/>
        <v>0</v>
      </c>
      <c r="AD679" s="1"/>
    </row>
    <row r="680" spans="1:30" s="107" customFormat="1" x14ac:dyDescent="0.25">
      <c r="A680" s="171" t="s">
        <v>2619</v>
      </c>
      <c r="B680" s="156" t="str">
        <f t="shared" si="196"/>
        <v>AP6028</v>
      </c>
      <c r="C680" s="157" t="s">
        <v>395</v>
      </c>
      <c r="D680" s="157" t="s">
        <v>3289</v>
      </c>
      <c r="E680" s="170">
        <v>1</v>
      </c>
      <c r="F680" s="19"/>
      <c r="G680" s="159">
        <v>80.800000000000011</v>
      </c>
      <c r="H680" s="261" t="e">
        <f t="shared" si="191"/>
        <v>#REF!</v>
      </c>
      <c r="I680" s="261" t="e">
        <f t="shared" si="195"/>
        <v>#REF!</v>
      </c>
      <c r="J680" s="261" t="e">
        <f t="shared" si="192"/>
        <v>#REF!</v>
      </c>
      <c r="K680" s="261" t="e">
        <f t="shared" si="193"/>
        <v>#REF!</v>
      </c>
      <c r="L680" s="261" t="e">
        <f t="shared" si="194"/>
        <v>#REF!</v>
      </c>
      <c r="M680" s="261" t="e">
        <f t="shared" si="194"/>
        <v>#REF!</v>
      </c>
      <c r="N680" s="234">
        <f t="shared" si="197"/>
        <v>0</v>
      </c>
      <c r="O680" s="12"/>
      <c r="P680" s="171" t="s">
        <v>496</v>
      </c>
      <c r="Q680" s="149" t="str">
        <f t="shared" si="184"/>
        <v>AP4748</v>
      </c>
      <c r="R680" s="157" t="s">
        <v>497</v>
      </c>
      <c r="S680" s="162" t="s">
        <v>3936</v>
      </c>
      <c r="T680" s="172">
        <v>1</v>
      </c>
      <c r="U680" s="19"/>
      <c r="V680" s="159">
        <v>32.85</v>
      </c>
      <c r="W680" s="261" t="e">
        <f t="shared" si="186"/>
        <v>#REF!</v>
      </c>
      <c r="X680" s="261" t="e">
        <f t="shared" si="187"/>
        <v>#REF!</v>
      </c>
      <c r="Y680" s="261" t="e">
        <f t="shared" si="188"/>
        <v>#REF!</v>
      </c>
      <c r="Z680" s="261" t="e">
        <f t="shared" si="189"/>
        <v>#REF!</v>
      </c>
      <c r="AA680" s="261" t="e">
        <f t="shared" si="190"/>
        <v>#REF!</v>
      </c>
      <c r="AB680" s="261" t="e">
        <f t="shared" si="190"/>
        <v>#REF!</v>
      </c>
      <c r="AC680" s="234">
        <f t="shared" si="185"/>
        <v>0</v>
      </c>
      <c r="AD680" s="118"/>
    </row>
    <row r="681" spans="1:30" s="3" customFormat="1" x14ac:dyDescent="0.25">
      <c r="A681" s="169" t="s">
        <v>2620</v>
      </c>
      <c r="B681" s="156" t="str">
        <f t="shared" si="196"/>
        <v>AP6015</v>
      </c>
      <c r="C681" s="157" t="s">
        <v>394</v>
      </c>
      <c r="D681" s="157" t="s">
        <v>3290</v>
      </c>
      <c r="E681" s="170">
        <v>2</v>
      </c>
      <c r="F681" s="19"/>
      <c r="G681" s="159">
        <v>15.15</v>
      </c>
      <c r="H681" s="261" t="e">
        <f t="shared" si="191"/>
        <v>#REF!</v>
      </c>
      <c r="I681" s="261" t="e">
        <f t="shared" si="195"/>
        <v>#REF!</v>
      </c>
      <c r="J681" s="261" t="e">
        <f t="shared" si="192"/>
        <v>#REF!</v>
      </c>
      <c r="K681" s="261" t="e">
        <f t="shared" si="193"/>
        <v>#REF!</v>
      </c>
      <c r="L681" s="261" t="e">
        <f t="shared" si="194"/>
        <v>#REF!</v>
      </c>
      <c r="M681" s="261" t="e">
        <f t="shared" si="194"/>
        <v>#REF!</v>
      </c>
      <c r="N681" s="234">
        <f t="shared" si="197"/>
        <v>0</v>
      </c>
      <c r="O681" s="12"/>
      <c r="P681" s="148" t="s">
        <v>2062</v>
      </c>
      <c r="Q681" s="149" t="str">
        <f t="shared" si="184"/>
        <v>AP9264</v>
      </c>
      <c r="R681" s="150" t="s">
        <v>1240</v>
      </c>
      <c r="S681" s="162" t="s">
        <v>3937</v>
      </c>
      <c r="T681" s="170">
        <v>12</v>
      </c>
      <c r="U681" s="123"/>
      <c r="V681" s="159">
        <v>16.400000000000002</v>
      </c>
      <c r="W681" s="261" t="e">
        <f t="shared" si="186"/>
        <v>#REF!</v>
      </c>
      <c r="X681" s="261" t="e">
        <f t="shared" si="187"/>
        <v>#REF!</v>
      </c>
      <c r="Y681" s="261" t="e">
        <f t="shared" si="188"/>
        <v>#REF!</v>
      </c>
      <c r="Z681" s="261" t="e">
        <f t="shared" si="189"/>
        <v>#REF!</v>
      </c>
      <c r="AA681" s="261" t="e">
        <f t="shared" si="190"/>
        <v>#REF!</v>
      </c>
      <c r="AB681" s="261" t="e">
        <f t="shared" si="190"/>
        <v>#REF!</v>
      </c>
      <c r="AC681" s="160">
        <f t="shared" si="185"/>
        <v>0</v>
      </c>
    </row>
    <row r="682" spans="1:30" s="3" customFormat="1" x14ac:dyDescent="0.25">
      <c r="A682" s="171" t="s">
        <v>700</v>
      </c>
      <c r="B682" s="156" t="str">
        <f t="shared" si="196"/>
        <v>AP6488</v>
      </c>
      <c r="C682" s="157" t="s">
        <v>701</v>
      </c>
      <c r="D682" s="157" t="s">
        <v>3291</v>
      </c>
      <c r="E682" s="170">
        <v>1</v>
      </c>
      <c r="F682" s="19"/>
      <c r="G682" s="159">
        <v>26.55</v>
      </c>
      <c r="H682" s="261" t="e">
        <f t="shared" si="191"/>
        <v>#REF!</v>
      </c>
      <c r="I682" s="261" t="e">
        <f t="shared" si="195"/>
        <v>#REF!</v>
      </c>
      <c r="J682" s="261" t="e">
        <f t="shared" si="192"/>
        <v>#REF!</v>
      </c>
      <c r="K682" s="261" t="e">
        <f t="shared" si="193"/>
        <v>#REF!</v>
      </c>
      <c r="L682" s="261" t="e">
        <f t="shared" si="194"/>
        <v>#REF!</v>
      </c>
      <c r="M682" s="261" t="e">
        <f t="shared" si="194"/>
        <v>#REF!</v>
      </c>
      <c r="N682" s="234">
        <f t="shared" si="197"/>
        <v>0</v>
      </c>
      <c r="O682" s="12"/>
      <c r="P682" s="171" t="s">
        <v>765</v>
      </c>
      <c r="Q682" s="149" t="str">
        <f t="shared" si="184"/>
        <v>AP5666</v>
      </c>
      <c r="R682" s="157" t="s">
        <v>766</v>
      </c>
      <c r="S682" s="162" t="s">
        <v>3938</v>
      </c>
      <c r="T682" s="172">
        <v>12</v>
      </c>
      <c r="U682" s="19"/>
      <c r="V682" s="159">
        <v>12.3</v>
      </c>
      <c r="W682" s="261" t="e">
        <f t="shared" si="186"/>
        <v>#REF!</v>
      </c>
      <c r="X682" s="261" t="e">
        <f t="shared" si="187"/>
        <v>#REF!</v>
      </c>
      <c r="Y682" s="261" t="e">
        <f t="shared" si="188"/>
        <v>#REF!</v>
      </c>
      <c r="Z682" s="261" t="e">
        <f t="shared" si="189"/>
        <v>#REF!</v>
      </c>
      <c r="AA682" s="261" t="e">
        <f t="shared" si="190"/>
        <v>#REF!</v>
      </c>
      <c r="AB682" s="261" t="e">
        <f t="shared" si="190"/>
        <v>#REF!</v>
      </c>
      <c r="AC682" s="234">
        <f t="shared" si="185"/>
        <v>0</v>
      </c>
    </row>
    <row r="683" spans="1:30" s="3" customFormat="1" x14ac:dyDescent="0.25">
      <c r="A683" s="171" t="s">
        <v>704</v>
      </c>
      <c r="B683" s="156" t="str">
        <f t="shared" si="196"/>
        <v>AP1937</v>
      </c>
      <c r="C683" s="157" t="s">
        <v>705</v>
      </c>
      <c r="D683" s="157" t="s">
        <v>3292</v>
      </c>
      <c r="E683" s="170">
        <v>12</v>
      </c>
      <c r="F683" s="19"/>
      <c r="G683" s="159">
        <v>1.75</v>
      </c>
      <c r="H683" s="261" t="e">
        <f t="shared" si="191"/>
        <v>#REF!</v>
      </c>
      <c r="I683" s="261" t="e">
        <f t="shared" si="195"/>
        <v>#REF!</v>
      </c>
      <c r="J683" s="261" t="e">
        <f t="shared" si="192"/>
        <v>#REF!</v>
      </c>
      <c r="K683" s="261" t="e">
        <f t="shared" si="193"/>
        <v>#REF!</v>
      </c>
      <c r="L683" s="261" t="e">
        <f t="shared" si="194"/>
        <v>#REF!</v>
      </c>
      <c r="M683" s="261" t="e">
        <f t="shared" si="194"/>
        <v>#REF!</v>
      </c>
      <c r="N683" s="234">
        <f t="shared" si="197"/>
        <v>0</v>
      </c>
      <c r="O683" s="12"/>
      <c r="P683" s="148" t="s">
        <v>2082</v>
      </c>
      <c r="Q683" s="149" t="str">
        <f t="shared" si="184"/>
        <v>AP9266</v>
      </c>
      <c r="R683" s="150" t="s">
        <v>749</v>
      </c>
      <c r="S683" s="162" t="s">
        <v>3939</v>
      </c>
      <c r="T683" s="170">
        <v>12</v>
      </c>
      <c r="U683" s="123"/>
      <c r="V683" s="159">
        <v>2.9000000000000004</v>
      </c>
      <c r="W683" s="261" t="e">
        <f t="shared" si="186"/>
        <v>#REF!</v>
      </c>
      <c r="X683" s="261" t="e">
        <f t="shared" si="187"/>
        <v>#REF!</v>
      </c>
      <c r="Y683" s="261" t="e">
        <f t="shared" si="188"/>
        <v>#REF!</v>
      </c>
      <c r="Z683" s="261" t="e">
        <f t="shared" si="189"/>
        <v>#REF!</v>
      </c>
      <c r="AA683" s="261" t="e">
        <f t="shared" si="190"/>
        <v>#REF!</v>
      </c>
      <c r="AB683" s="261" t="e">
        <f t="shared" si="190"/>
        <v>#REF!</v>
      </c>
      <c r="AC683" s="160">
        <f t="shared" si="185"/>
        <v>0</v>
      </c>
    </row>
    <row r="684" spans="1:30" s="3" customFormat="1" x14ac:dyDescent="0.25">
      <c r="A684" s="171" t="s">
        <v>1653</v>
      </c>
      <c r="B684" s="149" t="str">
        <f t="shared" si="196"/>
        <v>AP4655</v>
      </c>
      <c r="C684" s="157" t="s">
        <v>714</v>
      </c>
      <c r="D684" s="162" t="s">
        <v>3940</v>
      </c>
      <c r="E684" s="172">
        <v>5</v>
      </c>
      <c r="F684" s="19"/>
      <c r="G684" s="159">
        <v>6.95</v>
      </c>
      <c r="H684" s="261" t="e">
        <f t="shared" si="191"/>
        <v>#REF!</v>
      </c>
      <c r="I684" s="261" t="e">
        <f t="shared" si="195"/>
        <v>#REF!</v>
      </c>
      <c r="J684" s="261" t="e">
        <f t="shared" si="192"/>
        <v>#REF!</v>
      </c>
      <c r="K684" s="261" t="e">
        <f t="shared" si="193"/>
        <v>#REF!</v>
      </c>
      <c r="L684" s="261" t="e">
        <f t="shared" si="194"/>
        <v>#REF!</v>
      </c>
      <c r="M684" s="261" t="e">
        <f t="shared" si="194"/>
        <v>#REF!</v>
      </c>
      <c r="N684" s="234">
        <f t="shared" si="197"/>
        <v>0</v>
      </c>
      <c r="O684" s="12"/>
      <c r="P684" s="148" t="s">
        <v>2630</v>
      </c>
      <c r="Q684" s="156" t="str">
        <f t="shared" si="184"/>
        <v>AP7363</v>
      </c>
      <c r="R684" s="150" t="s">
        <v>838</v>
      </c>
      <c r="S684" s="157" t="s">
        <v>3334</v>
      </c>
      <c r="T684" s="170">
        <v>1</v>
      </c>
      <c r="U684" s="123"/>
      <c r="V684" s="159">
        <v>75.900000000000006</v>
      </c>
      <c r="W684" s="261" t="e">
        <f t="shared" si="186"/>
        <v>#REF!</v>
      </c>
      <c r="X684" s="261" t="e">
        <f t="shared" si="187"/>
        <v>#REF!</v>
      </c>
      <c r="Y684" s="261" t="e">
        <f t="shared" si="188"/>
        <v>#REF!</v>
      </c>
      <c r="Z684" s="261" t="e">
        <f t="shared" si="189"/>
        <v>#REF!</v>
      </c>
      <c r="AA684" s="261" t="e">
        <f t="shared" si="190"/>
        <v>#REF!</v>
      </c>
      <c r="AB684" s="261" t="e">
        <f t="shared" si="190"/>
        <v>#REF!</v>
      </c>
      <c r="AC684" s="234">
        <f t="shared" si="185"/>
        <v>0</v>
      </c>
    </row>
    <row r="685" spans="1:30" s="3" customFormat="1" x14ac:dyDescent="0.25">
      <c r="A685" s="171" t="s">
        <v>1654</v>
      </c>
      <c r="B685" s="149" t="str">
        <f t="shared" si="196"/>
        <v>AP5664</v>
      </c>
      <c r="C685" s="157" t="s">
        <v>723</v>
      </c>
      <c r="D685" s="162" t="s">
        <v>3941</v>
      </c>
      <c r="E685" s="172">
        <v>24</v>
      </c>
      <c r="F685" s="19"/>
      <c r="G685" s="159">
        <v>1.4500000000000002</v>
      </c>
      <c r="H685" s="261" t="e">
        <f t="shared" si="191"/>
        <v>#REF!</v>
      </c>
      <c r="I685" s="261" t="e">
        <f t="shared" si="195"/>
        <v>#REF!</v>
      </c>
      <c r="J685" s="261" t="e">
        <f t="shared" si="192"/>
        <v>#REF!</v>
      </c>
      <c r="K685" s="261" t="e">
        <f t="shared" si="193"/>
        <v>#REF!</v>
      </c>
      <c r="L685" s="261" t="e">
        <f t="shared" si="194"/>
        <v>#REF!</v>
      </c>
      <c r="M685" s="261" t="e">
        <f t="shared" si="194"/>
        <v>#REF!</v>
      </c>
      <c r="N685" s="234">
        <f t="shared" si="197"/>
        <v>0</v>
      </c>
      <c r="O685" s="12"/>
      <c r="P685" s="171" t="s">
        <v>4137</v>
      </c>
      <c r="Q685" s="156" t="str">
        <f>HYPERLINK(S685,R685)</f>
        <v>AP9968</v>
      </c>
      <c r="R685" s="157" t="s">
        <v>4138</v>
      </c>
      <c r="S685" s="157" t="s">
        <v>3336</v>
      </c>
      <c r="T685" s="172">
        <v>1</v>
      </c>
      <c r="U685" s="19"/>
      <c r="V685" s="159">
        <v>38.85</v>
      </c>
      <c r="W685" s="261" t="e">
        <f t="shared" si="186"/>
        <v>#REF!</v>
      </c>
      <c r="X685" s="261" t="e">
        <f t="shared" si="187"/>
        <v>#REF!</v>
      </c>
      <c r="Y685" s="261" t="e">
        <f t="shared" si="188"/>
        <v>#REF!</v>
      </c>
      <c r="Z685" s="261" t="e">
        <f t="shared" si="189"/>
        <v>#REF!</v>
      </c>
      <c r="AA685" s="261" t="e">
        <f t="shared" si="190"/>
        <v>#REF!</v>
      </c>
      <c r="AB685" s="261" t="e">
        <f t="shared" si="190"/>
        <v>#REF!</v>
      </c>
      <c r="AC685" s="234">
        <f>U685*V685</f>
        <v>0</v>
      </c>
    </row>
    <row r="686" spans="1:30" s="3" customFormat="1" x14ac:dyDescent="0.25">
      <c r="A686" s="171" t="s">
        <v>717</v>
      </c>
      <c r="B686" s="149" t="str">
        <f t="shared" si="196"/>
        <v>AP5630</v>
      </c>
      <c r="C686" s="157" t="s">
        <v>718</v>
      </c>
      <c r="D686" s="162" t="s">
        <v>3942</v>
      </c>
      <c r="E686" s="172">
        <v>12</v>
      </c>
      <c r="F686" s="19"/>
      <c r="G686" s="159">
        <v>212.15</v>
      </c>
      <c r="H686" s="261" t="e">
        <f t="shared" si="191"/>
        <v>#REF!</v>
      </c>
      <c r="I686" s="261" t="e">
        <f t="shared" si="195"/>
        <v>#REF!</v>
      </c>
      <c r="J686" s="261" t="e">
        <f t="shared" si="192"/>
        <v>#REF!</v>
      </c>
      <c r="K686" s="261" t="e">
        <f t="shared" si="193"/>
        <v>#REF!</v>
      </c>
      <c r="L686" s="261" t="e">
        <f t="shared" si="194"/>
        <v>#REF!</v>
      </c>
      <c r="M686" s="261" t="e">
        <f t="shared" si="194"/>
        <v>#REF!</v>
      </c>
      <c r="N686" s="234">
        <f t="shared" si="197"/>
        <v>0</v>
      </c>
      <c r="O686" s="12"/>
      <c r="P686" s="171" t="s">
        <v>844</v>
      </c>
      <c r="Q686" s="156" t="str">
        <f>HYPERLINK(S686,R686)</f>
        <v>AP6982</v>
      </c>
      <c r="R686" s="157" t="s">
        <v>845</v>
      </c>
      <c r="S686" s="157" t="s">
        <v>3335</v>
      </c>
      <c r="T686" s="172">
        <v>6</v>
      </c>
      <c r="U686" s="19"/>
      <c r="V686" s="159">
        <v>71.3</v>
      </c>
      <c r="W686" s="261" t="e">
        <f t="shared" si="186"/>
        <v>#REF!</v>
      </c>
      <c r="X686" s="261" t="e">
        <f t="shared" si="187"/>
        <v>#REF!</v>
      </c>
      <c r="Y686" s="261" t="e">
        <f t="shared" si="188"/>
        <v>#REF!</v>
      </c>
      <c r="Z686" s="261" t="e">
        <f t="shared" si="189"/>
        <v>#REF!</v>
      </c>
      <c r="AA686" s="261" t="e">
        <f t="shared" si="190"/>
        <v>#REF!</v>
      </c>
      <c r="AB686" s="261" t="e">
        <f t="shared" si="190"/>
        <v>#REF!</v>
      </c>
      <c r="AC686" s="234">
        <f>U686*V686</f>
        <v>0</v>
      </c>
    </row>
    <row r="687" spans="1:30" s="3" customFormat="1" x14ac:dyDescent="0.25">
      <c r="A687" s="171" t="s">
        <v>724</v>
      </c>
      <c r="B687" s="149" t="str">
        <f t="shared" si="196"/>
        <v>AP5728</v>
      </c>
      <c r="C687" s="157" t="s">
        <v>725</v>
      </c>
      <c r="D687" s="162" t="s">
        <v>3943</v>
      </c>
      <c r="E687" s="172">
        <v>12</v>
      </c>
      <c r="F687" s="19"/>
      <c r="G687" s="159">
        <v>32.4</v>
      </c>
      <c r="H687" s="261" t="e">
        <f t="shared" si="191"/>
        <v>#REF!</v>
      </c>
      <c r="I687" s="261" t="e">
        <f t="shared" si="195"/>
        <v>#REF!</v>
      </c>
      <c r="J687" s="261" t="e">
        <f t="shared" si="192"/>
        <v>#REF!</v>
      </c>
      <c r="K687" s="261" t="e">
        <f t="shared" si="193"/>
        <v>#REF!</v>
      </c>
      <c r="L687" s="261" t="e">
        <f t="shared" si="194"/>
        <v>#REF!</v>
      </c>
      <c r="M687" s="261" t="e">
        <f t="shared" si="194"/>
        <v>#REF!</v>
      </c>
      <c r="N687" s="234">
        <f t="shared" si="197"/>
        <v>0</v>
      </c>
      <c r="O687" s="12"/>
      <c r="P687" s="171" t="s">
        <v>835</v>
      </c>
      <c r="Q687" s="156" t="str">
        <f>HYPERLINK(S687,R687)</f>
        <v>AP9039</v>
      </c>
      <c r="R687" s="157" t="s">
        <v>836</v>
      </c>
      <c r="S687" s="157" t="s">
        <v>3336</v>
      </c>
      <c r="T687" s="172">
        <v>12</v>
      </c>
      <c r="U687" s="19"/>
      <c r="V687" s="159">
        <v>6.65</v>
      </c>
      <c r="W687" s="261" t="e">
        <f t="shared" si="186"/>
        <v>#REF!</v>
      </c>
      <c r="X687" s="261" t="e">
        <f t="shared" si="187"/>
        <v>#REF!</v>
      </c>
      <c r="Y687" s="261" t="e">
        <f t="shared" si="188"/>
        <v>#REF!</v>
      </c>
      <c r="Z687" s="261" t="e">
        <f t="shared" si="189"/>
        <v>#REF!</v>
      </c>
      <c r="AA687" s="261" t="e">
        <f t="shared" si="190"/>
        <v>#REF!</v>
      </c>
      <c r="AB687" s="261" t="e">
        <f t="shared" si="190"/>
        <v>#REF!</v>
      </c>
      <c r="AC687" s="234">
        <f>U687*V687</f>
        <v>0</v>
      </c>
    </row>
    <row r="688" spans="1:30" s="3" customFormat="1" x14ac:dyDescent="0.25">
      <c r="A688" s="171" t="s">
        <v>743</v>
      </c>
      <c r="B688" s="149" t="str">
        <f t="shared" si="196"/>
        <v>AP6585</v>
      </c>
      <c r="C688" s="157" t="s">
        <v>744</v>
      </c>
      <c r="D688" s="162" t="s">
        <v>3944</v>
      </c>
      <c r="E688" s="172">
        <v>6</v>
      </c>
      <c r="F688" s="19"/>
      <c r="G688" s="159">
        <v>72.100000000000009</v>
      </c>
      <c r="H688" s="261" t="e">
        <f t="shared" si="191"/>
        <v>#REF!</v>
      </c>
      <c r="I688" s="261" t="e">
        <f t="shared" si="195"/>
        <v>#REF!</v>
      </c>
      <c r="J688" s="261" t="e">
        <f t="shared" si="192"/>
        <v>#REF!</v>
      </c>
      <c r="K688" s="261" t="e">
        <f t="shared" si="193"/>
        <v>#REF!</v>
      </c>
      <c r="L688" s="261" t="e">
        <f t="shared" si="194"/>
        <v>#REF!</v>
      </c>
      <c r="M688" s="261" t="e">
        <f t="shared" si="194"/>
        <v>#REF!</v>
      </c>
      <c r="N688" s="234">
        <f t="shared" si="197"/>
        <v>0</v>
      </c>
      <c r="O688" s="12"/>
      <c r="P688" s="171" t="s">
        <v>840</v>
      </c>
      <c r="Q688" s="156" t="str">
        <f>HYPERLINK(S688,R688)</f>
        <v>AP5724</v>
      </c>
      <c r="R688" s="157" t="s">
        <v>841</v>
      </c>
      <c r="S688" s="157" t="s">
        <v>3337</v>
      </c>
      <c r="T688" s="172">
        <v>1</v>
      </c>
      <c r="U688" s="19"/>
      <c r="V688" s="159">
        <v>139.65</v>
      </c>
      <c r="W688" s="261" t="e">
        <f t="shared" si="186"/>
        <v>#REF!</v>
      </c>
      <c r="X688" s="261" t="e">
        <f t="shared" si="187"/>
        <v>#REF!</v>
      </c>
      <c r="Y688" s="261" t="e">
        <f t="shared" si="188"/>
        <v>#REF!</v>
      </c>
      <c r="Z688" s="261" t="e">
        <f t="shared" si="189"/>
        <v>#REF!</v>
      </c>
      <c r="AA688" s="261" t="e">
        <f t="shared" si="190"/>
        <v>#REF!</v>
      </c>
      <c r="AB688" s="261" t="e">
        <f t="shared" si="190"/>
        <v>#REF!</v>
      </c>
      <c r="AC688" s="234">
        <f>U688*V688</f>
        <v>0</v>
      </c>
    </row>
    <row r="689" spans="1:29" s="3" customFormat="1" x14ac:dyDescent="0.25">
      <c r="A689" s="171" t="s">
        <v>719</v>
      </c>
      <c r="B689" s="149" t="str">
        <f t="shared" si="196"/>
        <v>AP6263</v>
      </c>
      <c r="C689" s="157" t="s">
        <v>720</v>
      </c>
      <c r="D689" s="162" t="s">
        <v>4022</v>
      </c>
      <c r="E689" s="172">
        <v>1</v>
      </c>
      <c r="F689" s="19"/>
      <c r="G689" s="159">
        <v>33</v>
      </c>
      <c r="H689" s="261" t="e">
        <f t="shared" si="191"/>
        <v>#REF!</v>
      </c>
      <c r="I689" s="261" t="e">
        <f t="shared" si="195"/>
        <v>#REF!</v>
      </c>
      <c r="J689" s="261" t="e">
        <f t="shared" si="192"/>
        <v>#REF!</v>
      </c>
      <c r="K689" s="261" t="e">
        <f t="shared" si="193"/>
        <v>#REF!</v>
      </c>
      <c r="L689" s="261" t="e">
        <f t="shared" si="194"/>
        <v>#REF!</v>
      </c>
      <c r="M689" s="261" t="e">
        <f t="shared" si="194"/>
        <v>#REF!</v>
      </c>
      <c r="N689" s="234">
        <f t="shared" si="197"/>
        <v>0</v>
      </c>
      <c r="O689" s="12"/>
      <c r="P689" s="171" t="s">
        <v>842</v>
      </c>
      <c r="Q689" s="149" t="str">
        <f t="shared" ref="Q689:Q693" si="198">HYPERLINK(S689,R689)</f>
        <v>AP6422</v>
      </c>
      <c r="R689" s="157" t="s">
        <v>843</v>
      </c>
      <c r="S689" s="162" t="s">
        <v>3951</v>
      </c>
      <c r="T689" s="172">
        <v>1</v>
      </c>
      <c r="U689" s="19"/>
      <c r="V689" s="159">
        <v>14.200000000000001</v>
      </c>
      <c r="W689" s="261" t="e">
        <f t="shared" si="186"/>
        <v>#REF!</v>
      </c>
      <c r="X689" s="261" t="e">
        <f t="shared" si="187"/>
        <v>#REF!</v>
      </c>
      <c r="Y689" s="261" t="e">
        <f t="shared" si="188"/>
        <v>#REF!</v>
      </c>
      <c r="Z689" s="261" t="e">
        <f t="shared" si="189"/>
        <v>#REF!</v>
      </c>
      <c r="AA689" s="261" t="e">
        <f t="shared" si="190"/>
        <v>#REF!</v>
      </c>
      <c r="AB689" s="261" t="e">
        <f t="shared" si="190"/>
        <v>#REF!</v>
      </c>
      <c r="AC689" s="234">
        <f>U689*V689</f>
        <v>0</v>
      </c>
    </row>
    <row r="690" spans="1:29" s="3" customFormat="1" x14ac:dyDescent="0.25">
      <c r="A690" s="171" t="s">
        <v>761</v>
      </c>
      <c r="B690" s="149" t="str">
        <f t="shared" si="196"/>
        <v>AP4629</v>
      </c>
      <c r="C690" s="157" t="s">
        <v>762</v>
      </c>
      <c r="D690" s="162" t="s">
        <v>3945</v>
      </c>
      <c r="E690" s="172">
        <v>1</v>
      </c>
      <c r="F690" s="19"/>
      <c r="G690" s="159">
        <v>72.8</v>
      </c>
      <c r="H690" s="261" t="e">
        <f t="shared" si="191"/>
        <v>#REF!</v>
      </c>
      <c r="I690" s="261" t="e">
        <f t="shared" si="195"/>
        <v>#REF!</v>
      </c>
      <c r="J690" s="261" t="e">
        <f t="shared" si="192"/>
        <v>#REF!</v>
      </c>
      <c r="K690" s="261" t="e">
        <f t="shared" si="193"/>
        <v>#REF!</v>
      </c>
      <c r="L690" s="261" t="e">
        <f t="shared" si="194"/>
        <v>#REF!</v>
      </c>
      <c r="M690" s="261" t="e">
        <f t="shared" si="194"/>
        <v>#REF!</v>
      </c>
      <c r="N690" s="234">
        <f t="shared" si="197"/>
        <v>0</v>
      </c>
      <c r="O690" s="12"/>
      <c r="P690" s="171" t="s">
        <v>831</v>
      </c>
      <c r="Q690" s="149" t="str">
        <f t="shared" si="198"/>
        <v>AP4616</v>
      </c>
      <c r="R690" s="157" t="s">
        <v>832</v>
      </c>
      <c r="S690" s="162" t="s">
        <v>3952</v>
      </c>
      <c r="T690" s="172">
        <v>12</v>
      </c>
      <c r="U690" s="19"/>
      <c r="V690" s="159">
        <v>22.1</v>
      </c>
      <c r="W690" s="261" t="e">
        <f t="shared" si="186"/>
        <v>#REF!</v>
      </c>
      <c r="X690" s="261" t="e">
        <f t="shared" si="187"/>
        <v>#REF!</v>
      </c>
      <c r="Y690" s="261" t="e">
        <f t="shared" si="188"/>
        <v>#REF!</v>
      </c>
      <c r="Z690" s="261" t="e">
        <f t="shared" si="189"/>
        <v>#REF!</v>
      </c>
      <c r="AA690" s="261" t="e">
        <f t="shared" si="190"/>
        <v>#REF!</v>
      </c>
      <c r="AB690" s="261" t="e">
        <f t="shared" si="190"/>
        <v>#REF!</v>
      </c>
      <c r="AC690" s="234">
        <f t="shared" ref="AC690:AC693" si="199">U690*V690</f>
        <v>0</v>
      </c>
    </row>
    <row r="691" spans="1:29" s="3" customFormat="1" x14ac:dyDescent="0.25">
      <c r="A691" s="148" t="s">
        <v>2084</v>
      </c>
      <c r="B691" s="149" t="str">
        <f t="shared" si="196"/>
        <v>AP7828</v>
      </c>
      <c r="C691" s="150" t="s">
        <v>1169</v>
      </c>
      <c r="D691" s="162" t="s">
        <v>3946</v>
      </c>
      <c r="E691" s="170">
        <v>12</v>
      </c>
      <c r="F691" s="123"/>
      <c r="G691" s="159">
        <v>6.25</v>
      </c>
      <c r="H691" s="261" t="e">
        <f t="shared" si="191"/>
        <v>#REF!</v>
      </c>
      <c r="I691" s="261" t="e">
        <f t="shared" si="195"/>
        <v>#REF!</v>
      </c>
      <c r="J691" s="261" t="e">
        <f t="shared" si="192"/>
        <v>#REF!</v>
      </c>
      <c r="K691" s="261" t="e">
        <f t="shared" si="193"/>
        <v>#REF!</v>
      </c>
      <c r="L691" s="261" t="e">
        <f t="shared" si="194"/>
        <v>#REF!</v>
      </c>
      <c r="M691" s="261" t="e">
        <f t="shared" si="194"/>
        <v>#REF!</v>
      </c>
      <c r="N691" s="160">
        <f t="shared" si="197"/>
        <v>0</v>
      </c>
      <c r="O691" s="12"/>
      <c r="P691" s="171" t="s">
        <v>829</v>
      </c>
      <c r="Q691" s="149" t="str">
        <f t="shared" si="198"/>
        <v>AP5703</v>
      </c>
      <c r="R691" s="157" t="s">
        <v>830</v>
      </c>
      <c r="S691" s="162" t="s">
        <v>3953</v>
      </c>
      <c r="T691" s="172">
        <v>1</v>
      </c>
      <c r="U691" s="19"/>
      <c r="V691" s="159">
        <v>154.55000000000001</v>
      </c>
      <c r="W691" s="261" t="e">
        <f t="shared" si="186"/>
        <v>#REF!</v>
      </c>
      <c r="X691" s="261" t="e">
        <f t="shared" si="187"/>
        <v>#REF!</v>
      </c>
      <c r="Y691" s="261" t="e">
        <f t="shared" si="188"/>
        <v>#REF!</v>
      </c>
      <c r="Z691" s="261" t="e">
        <f t="shared" si="189"/>
        <v>#REF!</v>
      </c>
      <c r="AA691" s="261" t="e">
        <f t="shared" si="190"/>
        <v>#REF!</v>
      </c>
      <c r="AB691" s="261" t="e">
        <f t="shared" si="190"/>
        <v>#REF!</v>
      </c>
      <c r="AC691" s="234">
        <f t="shared" si="199"/>
        <v>0</v>
      </c>
    </row>
    <row r="692" spans="1:29" s="3" customFormat="1" x14ac:dyDescent="0.25">
      <c r="A692" s="171" t="s">
        <v>745</v>
      </c>
      <c r="B692" s="156" t="str">
        <f t="shared" si="196"/>
        <v>AP5439</v>
      </c>
      <c r="C692" s="157" t="s">
        <v>746</v>
      </c>
      <c r="D692" s="162" t="s">
        <v>3947</v>
      </c>
      <c r="E692" s="170">
        <v>1</v>
      </c>
      <c r="F692" s="19"/>
      <c r="G692" s="159">
        <v>291</v>
      </c>
      <c r="H692" s="261" t="e">
        <f t="shared" si="191"/>
        <v>#REF!</v>
      </c>
      <c r="I692" s="261" t="e">
        <f t="shared" si="195"/>
        <v>#REF!</v>
      </c>
      <c r="J692" s="261" t="e">
        <f t="shared" si="192"/>
        <v>#REF!</v>
      </c>
      <c r="K692" s="261" t="e">
        <f t="shared" si="193"/>
        <v>#REF!</v>
      </c>
      <c r="L692" s="261" t="e">
        <f t="shared" si="194"/>
        <v>#REF!</v>
      </c>
      <c r="M692" s="261" t="e">
        <f t="shared" si="194"/>
        <v>#REF!</v>
      </c>
      <c r="N692" s="234">
        <f t="shared" si="197"/>
        <v>0</v>
      </c>
      <c r="O692" s="12"/>
      <c r="P692" s="171" t="s">
        <v>2621</v>
      </c>
      <c r="Q692" s="149" t="str">
        <f t="shared" si="198"/>
        <v>AP6458</v>
      </c>
      <c r="R692" s="157" t="s">
        <v>828</v>
      </c>
      <c r="S692" s="162" t="s">
        <v>3954</v>
      </c>
      <c r="T692" s="172">
        <v>1</v>
      </c>
      <c r="U692" s="19"/>
      <c r="V692" s="159">
        <v>40.450000000000003</v>
      </c>
      <c r="W692" s="261" t="e">
        <f t="shared" si="186"/>
        <v>#REF!</v>
      </c>
      <c r="X692" s="261" t="e">
        <f t="shared" si="187"/>
        <v>#REF!</v>
      </c>
      <c r="Y692" s="261" t="e">
        <f t="shared" si="188"/>
        <v>#REF!</v>
      </c>
      <c r="Z692" s="261" t="e">
        <f t="shared" si="189"/>
        <v>#REF!</v>
      </c>
      <c r="AA692" s="261" t="e">
        <f t="shared" si="190"/>
        <v>#REF!</v>
      </c>
      <c r="AB692" s="261" t="e">
        <f t="shared" si="190"/>
        <v>#REF!</v>
      </c>
      <c r="AC692" s="234">
        <f t="shared" si="199"/>
        <v>0</v>
      </c>
    </row>
    <row r="693" spans="1:29" s="3" customFormat="1" x14ac:dyDescent="0.25">
      <c r="A693" s="153" t="s">
        <v>2123</v>
      </c>
      <c r="B693" s="156" t="str">
        <f t="shared" si="196"/>
        <v>AP6149</v>
      </c>
      <c r="C693" s="154" t="s">
        <v>349</v>
      </c>
      <c r="D693" s="162" t="s">
        <v>3948</v>
      </c>
      <c r="E693" s="158">
        <v>1</v>
      </c>
      <c r="F693" s="22"/>
      <c r="G693" s="159">
        <v>14.600000000000001</v>
      </c>
      <c r="H693" s="261" t="e">
        <f t="shared" si="191"/>
        <v>#REF!</v>
      </c>
      <c r="I693" s="261" t="e">
        <f t="shared" si="195"/>
        <v>#REF!</v>
      </c>
      <c r="J693" s="261" t="e">
        <f t="shared" si="192"/>
        <v>#REF!</v>
      </c>
      <c r="K693" s="261" t="e">
        <f t="shared" si="193"/>
        <v>#REF!</v>
      </c>
      <c r="L693" s="261" t="e">
        <f t="shared" si="194"/>
        <v>#REF!</v>
      </c>
      <c r="M693" s="261" t="e">
        <f t="shared" si="194"/>
        <v>#REF!</v>
      </c>
      <c r="N693" s="164">
        <f t="shared" si="197"/>
        <v>0</v>
      </c>
      <c r="O693" s="12"/>
      <c r="P693" s="171" t="s">
        <v>2622</v>
      </c>
      <c r="Q693" s="149" t="str">
        <f t="shared" si="198"/>
        <v>AP7771</v>
      </c>
      <c r="R693" s="157" t="s">
        <v>825</v>
      </c>
      <c r="S693" s="162" t="s">
        <v>3955</v>
      </c>
      <c r="T693" s="172">
        <v>1</v>
      </c>
      <c r="U693" s="19"/>
      <c r="V693" s="159">
        <v>32.700000000000003</v>
      </c>
      <c r="W693" s="261" t="e">
        <f t="shared" si="186"/>
        <v>#REF!</v>
      </c>
      <c r="X693" s="261" t="e">
        <f t="shared" si="187"/>
        <v>#REF!</v>
      </c>
      <c r="Y693" s="261" t="e">
        <f t="shared" si="188"/>
        <v>#REF!</v>
      </c>
      <c r="Z693" s="261" t="e">
        <f t="shared" si="189"/>
        <v>#REF!</v>
      </c>
      <c r="AA693" s="261" t="e">
        <f t="shared" si="190"/>
        <v>#REF!</v>
      </c>
      <c r="AB693" s="261" t="e">
        <f t="shared" si="190"/>
        <v>#REF!</v>
      </c>
      <c r="AC693" s="239">
        <f t="shared" si="199"/>
        <v>0</v>
      </c>
    </row>
    <row r="694" spans="1:29" s="3" customFormat="1" x14ac:dyDescent="0.25">
      <c r="A694" s="171" t="s">
        <v>763</v>
      </c>
      <c r="B694" s="156" t="str">
        <f t="shared" si="196"/>
        <v>AP4639</v>
      </c>
      <c r="C694" s="157" t="s">
        <v>764</v>
      </c>
      <c r="D694" s="162" t="s">
        <v>3949</v>
      </c>
      <c r="E694" s="170">
        <v>6</v>
      </c>
      <c r="F694" s="19"/>
      <c r="G694" s="159">
        <v>38.75</v>
      </c>
      <c r="H694" s="261" t="e">
        <f t="shared" si="191"/>
        <v>#REF!</v>
      </c>
      <c r="I694" s="261" t="e">
        <f t="shared" si="195"/>
        <v>#REF!</v>
      </c>
      <c r="J694" s="261" t="e">
        <f t="shared" si="192"/>
        <v>#REF!</v>
      </c>
      <c r="K694" s="261" t="e">
        <f t="shared" si="193"/>
        <v>#REF!</v>
      </c>
      <c r="L694" s="261" t="e">
        <f t="shared" si="194"/>
        <v>#REF!</v>
      </c>
      <c r="M694" s="261" t="e">
        <f t="shared" si="194"/>
        <v>#REF!</v>
      </c>
      <c r="N694" s="234">
        <f t="shared" si="197"/>
        <v>0</v>
      </c>
      <c r="O694" s="12"/>
      <c r="P694" s="186"/>
      <c r="Q694" s="149"/>
      <c r="R694" s="157"/>
      <c r="S694" s="162"/>
      <c r="T694" s="172"/>
      <c r="U694" s="19"/>
      <c r="V694" s="159"/>
      <c r="W694" s="261" t="e">
        <f t="shared" si="186"/>
        <v>#REF!</v>
      </c>
      <c r="X694" s="261" t="e">
        <f t="shared" si="187"/>
        <v>#REF!</v>
      </c>
      <c r="Y694" s="261" t="e">
        <f t="shared" si="188"/>
        <v>#REF!</v>
      </c>
      <c r="Z694" s="261" t="e">
        <f t="shared" si="189"/>
        <v>#REF!</v>
      </c>
      <c r="AA694" s="261" t="e">
        <f t="shared" si="190"/>
        <v>#REF!</v>
      </c>
      <c r="AB694" s="261" t="e">
        <f t="shared" si="190"/>
        <v>#REF!</v>
      </c>
      <c r="AC694" s="234"/>
    </row>
    <row r="695" spans="1:29" s="3" customFormat="1" ht="13.8" x14ac:dyDescent="0.25">
      <c r="A695" s="171" t="s">
        <v>741</v>
      </c>
      <c r="B695" s="156" t="str">
        <f t="shared" si="196"/>
        <v>AP5742</v>
      </c>
      <c r="C695" s="157" t="s">
        <v>742</v>
      </c>
      <c r="D695" s="162" t="s">
        <v>3950</v>
      </c>
      <c r="E695" s="170">
        <v>12</v>
      </c>
      <c r="F695" s="19"/>
      <c r="G695" s="159">
        <v>21.75</v>
      </c>
      <c r="H695" s="261" t="e">
        <f t="shared" si="191"/>
        <v>#REF!</v>
      </c>
      <c r="I695" s="261" t="e">
        <f t="shared" si="195"/>
        <v>#REF!</v>
      </c>
      <c r="J695" s="261" t="e">
        <f t="shared" si="192"/>
        <v>#REF!</v>
      </c>
      <c r="K695" s="261" t="e">
        <f t="shared" si="193"/>
        <v>#REF!</v>
      </c>
      <c r="L695" s="261" t="e">
        <f t="shared" si="194"/>
        <v>#REF!</v>
      </c>
      <c r="M695" s="261" t="e">
        <f t="shared" si="194"/>
        <v>#REF!</v>
      </c>
      <c r="N695" s="234">
        <f t="shared" si="197"/>
        <v>0</v>
      </c>
      <c r="O695" s="12"/>
      <c r="P695" s="216" t="s">
        <v>850</v>
      </c>
      <c r="Q695" s="226"/>
      <c r="R695" s="217"/>
      <c r="S695" s="227"/>
      <c r="T695" s="227"/>
      <c r="U695" s="238"/>
      <c r="V695" s="220"/>
      <c r="W695" s="261" t="e">
        <f t="shared" si="186"/>
        <v>#REF!</v>
      </c>
      <c r="X695" s="261" t="e">
        <f t="shared" si="187"/>
        <v>#REF!</v>
      </c>
      <c r="Y695" s="261" t="e">
        <f t="shared" si="188"/>
        <v>#REF!</v>
      </c>
      <c r="Z695" s="261" t="e">
        <f t="shared" si="189"/>
        <v>#REF!</v>
      </c>
      <c r="AA695" s="261" t="e">
        <f t="shared" si="190"/>
        <v>#REF!</v>
      </c>
      <c r="AB695" s="261" t="e">
        <f t="shared" si="190"/>
        <v>#REF!</v>
      </c>
      <c r="AC695" s="236"/>
    </row>
    <row r="696" spans="1:29" s="3" customFormat="1" x14ac:dyDescent="0.25">
      <c r="A696" s="171" t="s">
        <v>2085</v>
      </c>
      <c r="B696" s="156" t="str">
        <f t="shared" si="196"/>
        <v>AP7598</v>
      </c>
      <c r="C696" s="157" t="s">
        <v>1149</v>
      </c>
      <c r="D696" s="157" t="s">
        <v>3297</v>
      </c>
      <c r="E696" s="170">
        <v>1</v>
      </c>
      <c r="F696" s="19"/>
      <c r="G696" s="159">
        <v>8.5500000000000007</v>
      </c>
      <c r="H696" s="261" t="e">
        <f t="shared" si="191"/>
        <v>#REF!</v>
      </c>
      <c r="I696" s="261" t="e">
        <f t="shared" si="195"/>
        <v>#REF!</v>
      </c>
      <c r="J696" s="261" t="e">
        <f t="shared" si="192"/>
        <v>#REF!</v>
      </c>
      <c r="K696" s="261" t="e">
        <f t="shared" si="193"/>
        <v>#REF!</v>
      </c>
      <c r="L696" s="261" t="e">
        <f t="shared" si="194"/>
        <v>#REF!</v>
      </c>
      <c r="M696" s="261" t="e">
        <f t="shared" si="194"/>
        <v>#REF!</v>
      </c>
      <c r="N696" s="160">
        <f t="shared" si="197"/>
        <v>0</v>
      </c>
      <c r="O696" s="12"/>
      <c r="P696" s="171" t="s">
        <v>2103</v>
      </c>
      <c r="Q696" s="149" t="str">
        <f t="shared" ref="Q696:Q700" si="200">HYPERLINK(S696,R696)</f>
        <v>AP4805</v>
      </c>
      <c r="R696" s="157" t="s">
        <v>851</v>
      </c>
      <c r="S696" s="162" t="s">
        <v>3956</v>
      </c>
      <c r="T696" s="172">
        <v>1</v>
      </c>
      <c r="U696" s="19"/>
      <c r="V696" s="159">
        <v>131.75</v>
      </c>
      <c r="W696" s="261" t="e">
        <f t="shared" si="186"/>
        <v>#REF!</v>
      </c>
      <c r="X696" s="261" t="e">
        <f t="shared" si="187"/>
        <v>#REF!</v>
      </c>
      <c r="Y696" s="261" t="e">
        <f t="shared" si="188"/>
        <v>#REF!</v>
      </c>
      <c r="Z696" s="261" t="e">
        <f t="shared" si="189"/>
        <v>#REF!</v>
      </c>
      <c r="AA696" s="261" t="e">
        <f t="shared" si="190"/>
        <v>#REF!</v>
      </c>
      <c r="AB696" s="261" t="e">
        <f t="shared" si="190"/>
        <v>#REF!</v>
      </c>
      <c r="AC696" s="234">
        <f t="shared" ref="AC696:AC700" si="201">U696*V696</f>
        <v>0</v>
      </c>
    </row>
    <row r="697" spans="1:29" s="3" customFormat="1" x14ac:dyDescent="0.25">
      <c r="A697" s="171" t="s">
        <v>773</v>
      </c>
      <c r="B697" s="156" t="str">
        <f t="shared" si="196"/>
        <v>AP9047</v>
      </c>
      <c r="C697" s="157" t="s">
        <v>774</v>
      </c>
      <c r="D697" s="157" t="s">
        <v>3298</v>
      </c>
      <c r="E697" s="170">
        <v>12</v>
      </c>
      <c r="F697" s="19"/>
      <c r="G697" s="159">
        <v>21.25</v>
      </c>
      <c r="H697" s="261" t="e">
        <f t="shared" si="191"/>
        <v>#REF!</v>
      </c>
      <c r="I697" s="261" t="e">
        <f t="shared" si="195"/>
        <v>#REF!</v>
      </c>
      <c r="J697" s="261" t="e">
        <f t="shared" si="192"/>
        <v>#REF!</v>
      </c>
      <c r="K697" s="261" t="e">
        <f t="shared" si="193"/>
        <v>#REF!</v>
      </c>
      <c r="L697" s="261" t="e">
        <f t="shared" si="194"/>
        <v>#REF!</v>
      </c>
      <c r="M697" s="261" t="e">
        <f t="shared" si="194"/>
        <v>#REF!</v>
      </c>
      <c r="N697" s="234">
        <f t="shared" si="197"/>
        <v>0</v>
      </c>
      <c r="O697" s="12"/>
      <c r="P697" s="171" t="s">
        <v>852</v>
      </c>
      <c r="Q697" s="149" t="str">
        <f t="shared" si="200"/>
        <v>AP5708</v>
      </c>
      <c r="R697" s="157" t="s">
        <v>853</v>
      </c>
      <c r="S697" s="162" t="s">
        <v>3957</v>
      </c>
      <c r="T697" s="172">
        <v>1</v>
      </c>
      <c r="U697" s="19"/>
      <c r="V697" s="159">
        <v>26.150000000000002</v>
      </c>
      <c r="W697" s="261" t="e">
        <f t="shared" si="186"/>
        <v>#REF!</v>
      </c>
      <c r="X697" s="261" t="e">
        <f t="shared" si="187"/>
        <v>#REF!</v>
      </c>
      <c r="Y697" s="261" t="e">
        <f t="shared" si="188"/>
        <v>#REF!</v>
      </c>
      <c r="Z697" s="261" t="e">
        <f t="shared" si="189"/>
        <v>#REF!</v>
      </c>
      <c r="AA697" s="261" t="e">
        <f t="shared" si="190"/>
        <v>#REF!</v>
      </c>
      <c r="AB697" s="261" t="e">
        <f t="shared" si="190"/>
        <v>#REF!</v>
      </c>
      <c r="AC697" s="160">
        <f t="shared" si="201"/>
        <v>0</v>
      </c>
    </row>
    <row r="698" spans="1:29" s="3" customFormat="1" x14ac:dyDescent="0.25">
      <c r="A698" s="171" t="s">
        <v>721</v>
      </c>
      <c r="B698" s="156" t="str">
        <f t="shared" si="196"/>
        <v>AP5616</v>
      </c>
      <c r="C698" s="157" t="s">
        <v>722</v>
      </c>
      <c r="D698" s="157" t="s">
        <v>3299</v>
      </c>
      <c r="E698" s="170">
        <v>6</v>
      </c>
      <c r="F698" s="19"/>
      <c r="G698" s="159">
        <v>670.75</v>
      </c>
      <c r="H698" s="261" t="e">
        <f t="shared" si="191"/>
        <v>#REF!</v>
      </c>
      <c r="I698" s="261" t="e">
        <f t="shared" si="195"/>
        <v>#REF!</v>
      </c>
      <c r="J698" s="261" t="e">
        <f t="shared" si="192"/>
        <v>#REF!</v>
      </c>
      <c r="K698" s="261" t="e">
        <f t="shared" si="193"/>
        <v>#REF!</v>
      </c>
      <c r="L698" s="261" t="e">
        <f t="shared" si="194"/>
        <v>#REF!</v>
      </c>
      <c r="M698" s="261" t="e">
        <f t="shared" si="194"/>
        <v>#REF!</v>
      </c>
      <c r="N698" s="234">
        <f t="shared" si="197"/>
        <v>0</v>
      </c>
      <c r="O698" s="12"/>
      <c r="P698" s="171" t="s">
        <v>854</v>
      </c>
      <c r="Q698" s="149" t="str">
        <f t="shared" si="200"/>
        <v>AP5709</v>
      </c>
      <c r="R698" s="157" t="s">
        <v>855</v>
      </c>
      <c r="S698" s="162" t="s">
        <v>3958</v>
      </c>
      <c r="T698" s="172">
        <v>1</v>
      </c>
      <c r="U698" s="19"/>
      <c r="V698" s="159">
        <v>23.25</v>
      </c>
      <c r="W698" s="261" t="e">
        <f t="shared" si="186"/>
        <v>#REF!</v>
      </c>
      <c r="X698" s="261" t="e">
        <f t="shared" si="187"/>
        <v>#REF!</v>
      </c>
      <c r="Y698" s="261" t="e">
        <f t="shared" si="188"/>
        <v>#REF!</v>
      </c>
      <c r="Z698" s="261" t="e">
        <f t="shared" si="189"/>
        <v>#REF!</v>
      </c>
      <c r="AA698" s="261" t="e">
        <f t="shared" si="190"/>
        <v>#REF!</v>
      </c>
      <c r="AB698" s="261" t="e">
        <f t="shared" si="190"/>
        <v>#REF!</v>
      </c>
      <c r="AC698" s="160">
        <f t="shared" si="201"/>
        <v>0</v>
      </c>
    </row>
    <row r="699" spans="1:29" s="3" customFormat="1" x14ac:dyDescent="0.25">
      <c r="A699" s="53"/>
      <c r="B699" s="71"/>
      <c r="C699" s="18"/>
      <c r="D699" s="15"/>
      <c r="E699" s="87"/>
      <c r="F699" s="19"/>
      <c r="G699" s="54"/>
      <c r="H699" s="261" t="e">
        <f t="shared" si="191"/>
        <v>#REF!</v>
      </c>
      <c r="I699" s="261" t="e">
        <f t="shared" si="195"/>
        <v>#REF!</v>
      </c>
      <c r="J699" s="261" t="e">
        <f t="shared" si="192"/>
        <v>#REF!</v>
      </c>
      <c r="K699" s="261" t="e">
        <f t="shared" si="193"/>
        <v>#REF!</v>
      </c>
      <c r="L699" s="261" t="e">
        <f t="shared" si="194"/>
        <v>#REF!</v>
      </c>
      <c r="M699" s="261" t="e">
        <f t="shared" si="194"/>
        <v>#REF!</v>
      </c>
      <c r="N699" s="117"/>
      <c r="O699" s="12"/>
      <c r="P699" s="171" t="s">
        <v>856</v>
      </c>
      <c r="Q699" s="149" t="str">
        <f t="shared" si="200"/>
        <v>AP6932</v>
      </c>
      <c r="R699" s="157" t="s">
        <v>857</v>
      </c>
      <c r="S699" s="162" t="s">
        <v>3959</v>
      </c>
      <c r="T699" s="172">
        <v>6</v>
      </c>
      <c r="U699" s="19"/>
      <c r="V699" s="159">
        <v>23.5</v>
      </c>
      <c r="W699" s="261" t="e">
        <f t="shared" si="186"/>
        <v>#REF!</v>
      </c>
      <c r="X699" s="261" t="e">
        <f t="shared" si="187"/>
        <v>#REF!</v>
      </c>
      <c r="Y699" s="261" t="e">
        <f t="shared" si="188"/>
        <v>#REF!</v>
      </c>
      <c r="Z699" s="261" t="e">
        <f t="shared" si="189"/>
        <v>#REF!</v>
      </c>
      <c r="AA699" s="261" t="e">
        <f t="shared" si="190"/>
        <v>#REF!</v>
      </c>
      <c r="AB699" s="261" t="e">
        <f t="shared" si="190"/>
        <v>#REF!</v>
      </c>
      <c r="AC699" s="160">
        <f t="shared" si="201"/>
        <v>0</v>
      </c>
    </row>
    <row r="700" spans="1:29" s="3" customFormat="1" ht="13.8" x14ac:dyDescent="0.25">
      <c r="A700" s="200" t="s">
        <v>2039</v>
      </c>
      <c r="B700" s="201"/>
      <c r="C700" s="202"/>
      <c r="D700" s="204"/>
      <c r="E700" s="204"/>
      <c r="F700" s="205"/>
      <c r="G700" s="206"/>
      <c r="H700" s="261" t="e">
        <f t="shared" si="191"/>
        <v>#REF!</v>
      </c>
      <c r="I700" s="261" t="e">
        <f t="shared" si="195"/>
        <v>#REF!</v>
      </c>
      <c r="J700" s="261" t="e">
        <f t="shared" si="192"/>
        <v>#REF!</v>
      </c>
      <c r="K700" s="261" t="e">
        <f t="shared" si="193"/>
        <v>#REF!</v>
      </c>
      <c r="L700" s="261" t="e">
        <f t="shared" si="194"/>
        <v>#REF!</v>
      </c>
      <c r="M700" s="261" t="e">
        <f t="shared" si="194"/>
        <v>#REF!</v>
      </c>
      <c r="N700" s="233"/>
      <c r="O700" s="12"/>
      <c r="P700" s="148" t="s">
        <v>2623</v>
      </c>
      <c r="Q700" s="149" t="str">
        <f t="shared" si="200"/>
        <v>AP6310</v>
      </c>
      <c r="R700" s="150" t="s">
        <v>1073</v>
      </c>
      <c r="S700" s="162" t="s">
        <v>3960</v>
      </c>
      <c r="T700" s="170">
        <v>1</v>
      </c>
      <c r="U700" s="123"/>
      <c r="V700" s="159">
        <v>74.600000000000009</v>
      </c>
      <c r="W700" s="261" t="e">
        <f t="shared" si="186"/>
        <v>#REF!</v>
      </c>
      <c r="X700" s="261" t="e">
        <f t="shared" si="187"/>
        <v>#REF!</v>
      </c>
      <c r="Y700" s="261" t="e">
        <f t="shared" si="188"/>
        <v>#REF!</v>
      </c>
      <c r="Z700" s="261" t="e">
        <f t="shared" si="189"/>
        <v>#REF!</v>
      </c>
      <c r="AA700" s="261" t="e">
        <f t="shared" si="190"/>
        <v>#REF!</v>
      </c>
      <c r="AB700" s="261" t="e">
        <f t="shared" si="190"/>
        <v>#REF!</v>
      </c>
      <c r="AC700" s="234">
        <f t="shared" si="201"/>
        <v>0</v>
      </c>
    </row>
    <row r="701" spans="1:29" s="3" customFormat="1" x14ac:dyDescent="0.25">
      <c r="A701" s="171" t="s">
        <v>778</v>
      </c>
      <c r="B701" s="156" t="str">
        <f t="shared" ref="B701:B722" si="202">HYPERLINK(D701,C701)</f>
        <v>AP6266</v>
      </c>
      <c r="C701" s="157" t="s">
        <v>779</v>
      </c>
      <c r="D701" s="157" t="s">
        <v>3300</v>
      </c>
      <c r="E701" s="170">
        <v>12</v>
      </c>
      <c r="F701" s="19"/>
      <c r="G701" s="159">
        <v>28.6</v>
      </c>
      <c r="H701" s="261" t="e">
        <f t="shared" si="191"/>
        <v>#REF!</v>
      </c>
      <c r="I701" s="261" t="e">
        <f t="shared" si="195"/>
        <v>#REF!</v>
      </c>
      <c r="J701" s="261" t="e">
        <f t="shared" si="192"/>
        <v>#REF!</v>
      </c>
      <c r="K701" s="261" t="e">
        <f t="shared" si="193"/>
        <v>#REF!</v>
      </c>
      <c r="L701" s="261" t="e">
        <f t="shared" si="194"/>
        <v>#REF!</v>
      </c>
      <c r="M701" s="261" t="e">
        <f t="shared" si="194"/>
        <v>#REF!</v>
      </c>
      <c r="N701" s="234">
        <f t="shared" ref="N701:N722" si="203">F701*G701</f>
        <v>0</v>
      </c>
      <c r="O701" s="12"/>
      <c r="P701" s="171" t="s">
        <v>2148</v>
      </c>
      <c r="Q701" s="149"/>
      <c r="R701" s="157"/>
      <c r="S701" s="162"/>
      <c r="T701" s="172"/>
      <c r="U701" s="19"/>
      <c r="V701" s="159"/>
      <c r="W701" s="261" t="e">
        <f t="shared" si="186"/>
        <v>#REF!</v>
      </c>
      <c r="X701" s="261" t="e">
        <f t="shared" si="187"/>
        <v>#REF!</v>
      </c>
      <c r="Y701" s="261" t="e">
        <f t="shared" si="188"/>
        <v>#REF!</v>
      </c>
      <c r="Z701" s="261" t="e">
        <f t="shared" si="189"/>
        <v>#REF!</v>
      </c>
      <c r="AA701" s="261" t="e">
        <f t="shared" si="190"/>
        <v>#REF!</v>
      </c>
      <c r="AB701" s="261" t="e">
        <f t="shared" si="190"/>
        <v>#REF!</v>
      </c>
      <c r="AC701" s="234"/>
    </row>
    <row r="702" spans="1:29" s="3" customFormat="1" ht="13.8" x14ac:dyDescent="0.25">
      <c r="A702" s="171" t="s">
        <v>780</v>
      </c>
      <c r="B702" s="156" t="str">
        <f t="shared" si="202"/>
        <v>AP6172</v>
      </c>
      <c r="C702" s="157" t="s">
        <v>781</v>
      </c>
      <c r="D702" s="157" t="s">
        <v>3301</v>
      </c>
      <c r="E702" s="170">
        <v>1</v>
      </c>
      <c r="F702" s="19"/>
      <c r="G702" s="159">
        <v>47.1</v>
      </c>
      <c r="H702" s="261" t="e">
        <f t="shared" si="191"/>
        <v>#REF!</v>
      </c>
      <c r="I702" s="261" t="e">
        <f t="shared" si="195"/>
        <v>#REF!</v>
      </c>
      <c r="J702" s="261" t="e">
        <f t="shared" si="192"/>
        <v>#REF!</v>
      </c>
      <c r="K702" s="261" t="e">
        <f t="shared" si="193"/>
        <v>#REF!</v>
      </c>
      <c r="L702" s="261" t="e">
        <f t="shared" si="194"/>
        <v>#REF!</v>
      </c>
      <c r="M702" s="261" t="e">
        <f t="shared" si="194"/>
        <v>#REF!</v>
      </c>
      <c r="N702" s="234">
        <f t="shared" si="203"/>
        <v>0</v>
      </c>
      <c r="O702" s="12"/>
      <c r="P702" s="216" t="s">
        <v>2041</v>
      </c>
      <c r="Q702" s="226"/>
      <c r="R702" s="217"/>
      <c r="S702" s="227"/>
      <c r="T702" s="227"/>
      <c r="U702" s="238"/>
      <c r="V702" s="220"/>
      <c r="W702" s="261" t="e">
        <f t="shared" si="186"/>
        <v>#REF!</v>
      </c>
      <c r="X702" s="261" t="e">
        <f t="shared" si="187"/>
        <v>#REF!</v>
      </c>
      <c r="Y702" s="261" t="e">
        <f t="shared" si="188"/>
        <v>#REF!</v>
      </c>
      <c r="Z702" s="261" t="e">
        <f t="shared" si="189"/>
        <v>#REF!</v>
      </c>
      <c r="AA702" s="261" t="e">
        <f t="shared" si="190"/>
        <v>#REF!</v>
      </c>
      <c r="AB702" s="261" t="e">
        <f t="shared" si="190"/>
        <v>#REF!</v>
      </c>
      <c r="AC702" s="236"/>
    </row>
    <row r="703" spans="1:29" s="3" customFormat="1" x14ac:dyDescent="0.25">
      <c r="A703" s="171" t="s">
        <v>782</v>
      </c>
      <c r="B703" s="156" t="str">
        <f t="shared" si="202"/>
        <v>AP6712</v>
      </c>
      <c r="C703" s="157" t="s">
        <v>783</v>
      </c>
      <c r="D703" s="157" t="s">
        <v>3302</v>
      </c>
      <c r="E703" s="170">
        <v>1</v>
      </c>
      <c r="F703" s="19"/>
      <c r="G703" s="159">
        <v>33.4</v>
      </c>
      <c r="H703" s="261" t="e">
        <f t="shared" si="191"/>
        <v>#REF!</v>
      </c>
      <c r="I703" s="261" t="e">
        <f t="shared" si="195"/>
        <v>#REF!</v>
      </c>
      <c r="J703" s="261" t="e">
        <f t="shared" si="192"/>
        <v>#REF!</v>
      </c>
      <c r="K703" s="261" t="e">
        <f t="shared" si="193"/>
        <v>#REF!</v>
      </c>
      <c r="L703" s="261" t="e">
        <f t="shared" si="194"/>
        <v>#REF!</v>
      </c>
      <c r="M703" s="261" t="e">
        <f t="shared" si="194"/>
        <v>#REF!</v>
      </c>
      <c r="N703" s="234">
        <f t="shared" si="203"/>
        <v>0</v>
      </c>
      <c r="O703" s="12"/>
      <c r="P703" s="171" t="s">
        <v>883</v>
      </c>
      <c r="Q703" s="149" t="str">
        <f t="shared" ref="Q703:Q726" si="204">HYPERLINK(S703,R703)</f>
        <v>AP4836</v>
      </c>
      <c r="R703" s="157" t="s">
        <v>884</v>
      </c>
      <c r="S703" s="162" t="s">
        <v>3961</v>
      </c>
      <c r="T703" s="172">
        <v>12</v>
      </c>
      <c r="U703" s="19"/>
      <c r="V703" s="159">
        <v>8.5</v>
      </c>
      <c r="W703" s="261" t="e">
        <f t="shared" si="186"/>
        <v>#REF!</v>
      </c>
      <c r="X703" s="261" t="e">
        <f t="shared" si="187"/>
        <v>#REF!</v>
      </c>
      <c r="Y703" s="261" t="e">
        <f t="shared" si="188"/>
        <v>#REF!</v>
      </c>
      <c r="Z703" s="261" t="e">
        <f t="shared" si="189"/>
        <v>#REF!</v>
      </c>
      <c r="AA703" s="261" t="e">
        <f t="shared" si="190"/>
        <v>#REF!</v>
      </c>
      <c r="AB703" s="261" t="e">
        <f t="shared" si="190"/>
        <v>#REF!</v>
      </c>
      <c r="AC703" s="234">
        <f t="shared" ref="AC703:AC726" si="205">U703*V703</f>
        <v>0</v>
      </c>
    </row>
    <row r="704" spans="1:29" s="3" customFormat="1" x14ac:dyDescent="0.25">
      <c r="A704" s="171" t="s">
        <v>785</v>
      </c>
      <c r="B704" s="156" t="str">
        <f t="shared" si="202"/>
        <v>AP5624</v>
      </c>
      <c r="C704" s="157" t="s">
        <v>786</v>
      </c>
      <c r="D704" s="157" t="s">
        <v>3303</v>
      </c>
      <c r="E704" s="170">
        <v>1</v>
      </c>
      <c r="F704" s="19"/>
      <c r="G704" s="159">
        <v>27.700000000000003</v>
      </c>
      <c r="H704" s="261" t="e">
        <f t="shared" si="191"/>
        <v>#REF!</v>
      </c>
      <c r="I704" s="261" t="e">
        <f t="shared" si="195"/>
        <v>#REF!</v>
      </c>
      <c r="J704" s="261" t="e">
        <f t="shared" si="192"/>
        <v>#REF!</v>
      </c>
      <c r="K704" s="261" t="e">
        <f t="shared" si="193"/>
        <v>#REF!</v>
      </c>
      <c r="L704" s="261" t="e">
        <f t="shared" si="194"/>
        <v>#REF!</v>
      </c>
      <c r="M704" s="261" t="e">
        <f t="shared" si="194"/>
        <v>#REF!</v>
      </c>
      <c r="N704" s="234">
        <f t="shared" si="203"/>
        <v>0</v>
      </c>
      <c r="O704" s="12"/>
      <c r="P704" s="171" t="s">
        <v>885</v>
      </c>
      <c r="Q704" s="149" t="str">
        <f t="shared" si="204"/>
        <v>AP4837</v>
      </c>
      <c r="R704" s="157" t="s">
        <v>886</v>
      </c>
      <c r="S704" s="162" t="s">
        <v>3962</v>
      </c>
      <c r="T704" s="172">
        <v>12</v>
      </c>
      <c r="U704" s="19"/>
      <c r="V704" s="159">
        <v>8.5</v>
      </c>
      <c r="W704" s="261" t="e">
        <f t="shared" si="186"/>
        <v>#REF!</v>
      </c>
      <c r="X704" s="261" t="e">
        <f t="shared" si="187"/>
        <v>#REF!</v>
      </c>
      <c r="Y704" s="261" t="e">
        <f t="shared" si="188"/>
        <v>#REF!</v>
      </c>
      <c r="Z704" s="261" t="e">
        <f t="shared" si="189"/>
        <v>#REF!</v>
      </c>
      <c r="AA704" s="261" t="e">
        <f t="shared" si="190"/>
        <v>#REF!</v>
      </c>
      <c r="AB704" s="261" t="e">
        <f t="shared" si="190"/>
        <v>#REF!</v>
      </c>
      <c r="AC704" s="234">
        <f t="shared" si="205"/>
        <v>0</v>
      </c>
    </row>
    <row r="705" spans="1:29" s="3" customFormat="1" x14ac:dyDescent="0.25">
      <c r="A705" s="186" t="s">
        <v>2667</v>
      </c>
      <c r="B705" s="156" t="str">
        <f t="shared" si="202"/>
        <v>AP1327</v>
      </c>
      <c r="C705" s="157" t="s">
        <v>320</v>
      </c>
      <c r="D705" s="157" t="s">
        <v>3304</v>
      </c>
      <c r="E705" s="170">
        <v>1</v>
      </c>
      <c r="F705" s="19"/>
      <c r="G705" s="159">
        <v>227.5</v>
      </c>
      <c r="H705" s="261" t="e">
        <f t="shared" si="191"/>
        <v>#REF!</v>
      </c>
      <c r="I705" s="261" t="e">
        <f t="shared" si="195"/>
        <v>#REF!</v>
      </c>
      <c r="J705" s="261" t="e">
        <f t="shared" si="192"/>
        <v>#REF!</v>
      </c>
      <c r="K705" s="261" t="e">
        <f t="shared" si="193"/>
        <v>#REF!</v>
      </c>
      <c r="L705" s="261" t="e">
        <f t="shared" si="194"/>
        <v>#REF!</v>
      </c>
      <c r="M705" s="261" t="e">
        <f t="shared" si="194"/>
        <v>#REF!</v>
      </c>
      <c r="N705" s="234">
        <f t="shared" si="203"/>
        <v>0</v>
      </c>
      <c r="O705" s="12"/>
      <c r="P705" s="171" t="s">
        <v>872</v>
      </c>
      <c r="Q705" s="149" t="str">
        <f t="shared" si="204"/>
        <v>AP1024</v>
      </c>
      <c r="R705" s="157" t="s">
        <v>873</v>
      </c>
      <c r="S705" s="162" t="s">
        <v>3963</v>
      </c>
      <c r="T705" s="172">
        <v>12</v>
      </c>
      <c r="U705" s="19"/>
      <c r="V705" s="159">
        <v>29.200000000000003</v>
      </c>
      <c r="W705" s="261" t="e">
        <f t="shared" si="186"/>
        <v>#REF!</v>
      </c>
      <c r="X705" s="261" t="e">
        <f t="shared" si="187"/>
        <v>#REF!</v>
      </c>
      <c r="Y705" s="261" t="e">
        <f t="shared" si="188"/>
        <v>#REF!</v>
      </c>
      <c r="Z705" s="261" t="e">
        <f t="shared" si="189"/>
        <v>#REF!</v>
      </c>
      <c r="AA705" s="261" t="e">
        <f t="shared" si="190"/>
        <v>#REF!</v>
      </c>
      <c r="AB705" s="261" t="e">
        <f t="shared" si="190"/>
        <v>#REF!</v>
      </c>
      <c r="AC705" s="234">
        <f t="shared" si="205"/>
        <v>0</v>
      </c>
    </row>
    <row r="706" spans="1:29" s="3" customFormat="1" x14ac:dyDescent="0.25">
      <c r="A706" s="171" t="s">
        <v>817</v>
      </c>
      <c r="B706" s="156" t="str">
        <f t="shared" si="202"/>
        <v>AP5716</v>
      </c>
      <c r="C706" s="157" t="s">
        <v>818</v>
      </c>
      <c r="D706" s="157" t="s">
        <v>3305</v>
      </c>
      <c r="E706" s="170">
        <v>6</v>
      </c>
      <c r="F706" s="19"/>
      <c r="G706" s="159">
        <v>317.55</v>
      </c>
      <c r="H706" s="261" t="e">
        <f t="shared" si="191"/>
        <v>#REF!</v>
      </c>
      <c r="I706" s="261" t="e">
        <f t="shared" si="195"/>
        <v>#REF!</v>
      </c>
      <c r="J706" s="261" t="e">
        <f t="shared" si="192"/>
        <v>#REF!</v>
      </c>
      <c r="K706" s="261" t="e">
        <f t="shared" si="193"/>
        <v>#REF!</v>
      </c>
      <c r="L706" s="261" t="e">
        <f t="shared" si="194"/>
        <v>#REF!</v>
      </c>
      <c r="M706" s="261" t="e">
        <f t="shared" si="194"/>
        <v>#REF!</v>
      </c>
      <c r="N706" s="234">
        <f t="shared" si="203"/>
        <v>0</v>
      </c>
      <c r="O706" s="12"/>
      <c r="P706" s="171" t="s">
        <v>889</v>
      </c>
      <c r="Q706" s="149" t="str">
        <f t="shared" si="204"/>
        <v>AP1661</v>
      </c>
      <c r="R706" s="157" t="s">
        <v>388</v>
      </c>
      <c r="S706" s="162" t="s">
        <v>3964</v>
      </c>
      <c r="T706" s="172">
        <v>12</v>
      </c>
      <c r="U706" s="19"/>
      <c r="V706" s="159">
        <v>16.05</v>
      </c>
      <c r="W706" s="261" t="e">
        <f t="shared" ref="W706:W726" si="206">VLOOKUP($R706,items,2,FALSE)</f>
        <v>#REF!</v>
      </c>
      <c r="X706" s="261" t="e">
        <f t="shared" ref="X706:X726" si="207">V706-W706</f>
        <v>#REF!</v>
      </c>
      <c r="Y706" s="261" t="e">
        <f t="shared" ref="Y706:Y726" si="208">VLOOKUP($R706,items,3,FALSE)</f>
        <v>#REF!</v>
      </c>
      <c r="Z706" s="261" t="e">
        <f t="shared" ref="Z706:Z726" si="209">VLOOKUP($R706,items,4,FALSE)</f>
        <v>#REF!</v>
      </c>
      <c r="AA706" s="261" t="e">
        <f t="shared" ref="AA706:AB726" si="210">VLOOKUP($R706,items,5,FALSE)</f>
        <v>#REF!</v>
      </c>
      <c r="AB706" s="261" t="e">
        <f t="shared" si="210"/>
        <v>#REF!</v>
      </c>
      <c r="AC706" s="234">
        <f t="shared" si="205"/>
        <v>0</v>
      </c>
    </row>
    <row r="707" spans="1:29" s="3" customFormat="1" x14ac:dyDescent="0.25">
      <c r="A707" s="171" t="s">
        <v>788</v>
      </c>
      <c r="B707" s="156" t="str">
        <f t="shared" si="202"/>
        <v>AP8934</v>
      </c>
      <c r="C707" s="157" t="s">
        <v>789</v>
      </c>
      <c r="D707" s="157" t="s">
        <v>3306</v>
      </c>
      <c r="E707" s="170">
        <v>12</v>
      </c>
      <c r="F707" s="19"/>
      <c r="G707" s="159">
        <v>25.5</v>
      </c>
      <c r="H707" s="261" t="e">
        <f t="shared" ref="H707:H736" si="211">VLOOKUP($C707,items,2,FALSE)</f>
        <v>#REF!</v>
      </c>
      <c r="I707" s="261" t="e">
        <f t="shared" si="195"/>
        <v>#REF!</v>
      </c>
      <c r="J707" s="261" t="e">
        <f t="shared" ref="J707:J736" si="212">VLOOKUP($C707,items,3,FALSE)</f>
        <v>#REF!</v>
      </c>
      <c r="K707" s="261" t="e">
        <f t="shared" ref="K707:K736" si="213">VLOOKUP($C707,items,4,FALSE)</f>
        <v>#REF!</v>
      </c>
      <c r="L707" s="261" t="e">
        <f t="shared" ref="L707:M736" si="214">VLOOKUP($C707,items,5,FALSE)</f>
        <v>#REF!</v>
      </c>
      <c r="M707" s="261" t="e">
        <f t="shared" si="214"/>
        <v>#REF!</v>
      </c>
      <c r="N707" s="234">
        <f t="shared" si="203"/>
        <v>0</v>
      </c>
      <c r="O707" s="12"/>
      <c r="P707" s="171" t="s">
        <v>870</v>
      </c>
      <c r="Q707" s="149" t="str">
        <f t="shared" si="204"/>
        <v>AP1576</v>
      </c>
      <c r="R707" s="157" t="s">
        <v>871</v>
      </c>
      <c r="S707" s="162" t="s">
        <v>3965</v>
      </c>
      <c r="T707" s="172">
        <v>1</v>
      </c>
      <c r="U707" s="19"/>
      <c r="V707" s="159">
        <v>24.700000000000003</v>
      </c>
      <c r="W707" s="261" t="e">
        <f t="shared" si="206"/>
        <v>#REF!</v>
      </c>
      <c r="X707" s="261" t="e">
        <f t="shared" si="207"/>
        <v>#REF!</v>
      </c>
      <c r="Y707" s="261" t="e">
        <f t="shared" si="208"/>
        <v>#REF!</v>
      </c>
      <c r="Z707" s="261" t="e">
        <f t="shared" si="209"/>
        <v>#REF!</v>
      </c>
      <c r="AA707" s="261" t="e">
        <f t="shared" si="210"/>
        <v>#REF!</v>
      </c>
      <c r="AB707" s="261" t="e">
        <f t="shared" si="210"/>
        <v>#REF!</v>
      </c>
      <c r="AC707" s="234">
        <f t="shared" si="205"/>
        <v>0</v>
      </c>
    </row>
    <row r="708" spans="1:29" s="3" customFormat="1" x14ac:dyDescent="0.25">
      <c r="A708" s="171" t="s">
        <v>790</v>
      </c>
      <c r="B708" s="156" t="str">
        <f t="shared" si="202"/>
        <v>AP4507</v>
      </c>
      <c r="C708" s="157" t="s">
        <v>791</v>
      </c>
      <c r="D708" s="157" t="s">
        <v>3307</v>
      </c>
      <c r="E708" s="170">
        <v>12</v>
      </c>
      <c r="F708" s="19"/>
      <c r="G708" s="159">
        <v>28.25</v>
      </c>
      <c r="H708" s="261" t="e">
        <f t="shared" si="211"/>
        <v>#REF!</v>
      </c>
      <c r="I708" s="261" t="e">
        <f t="shared" ref="I708:I736" si="215">G708-H708</f>
        <v>#REF!</v>
      </c>
      <c r="J708" s="261" t="e">
        <f t="shared" si="212"/>
        <v>#REF!</v>
      </c>
      <c r="K708" s="261" t="e">
        <f t="shared" si="213"/>
        <v>#REF!</v>
      </c>
      <c r="L708" s="261" t="e">
        <f t="shared" si="214"/>
        <v>#REF!</v>
      </c>
      <c r="M708" s="261" t="e">
        <f t="shared" si="214"/>
        <v>#REF!</v>
      </c>
      <c r="N708" s="234">
        <f t="shared" si="203"/>
        <v>0</v>
      </c>
      <c r="O708" s="12"/>
      <c r="P708" s="171" t="s">
        <v>861</v>
      </c>
      <c r="Q708" s="149" t="str">
        <f t="shared" si="204"/>
        <v>GP2056</v>
      </c>
      <c r="R708" s="157" t="s">
        <v>862</v>
      </c>
      <c r="S708" s="162" t="s">
        <v>3966</v>
      </c>
      <c r="T708" s="172">
        <v>12</v>
      </c>
      <c r="U708" s="19"/>
      <c r="V708" s="159">
        <v>13</v>
      </c>
      <c r="W708" s="261" t="e">
        <f t="shared" si="206"/>
        <v>#REF!</v>
      </c>
      <c r="X708" s="261" t="e">
        <f t="shared" si="207"/>
        <v>#REF!</v>
      </c>
      <c r="Y708" s="261" t="e">
        <f t="shared" si="208"/>
        <v>#REF!</v>
      </c>
      <c r="Z708" s="261" t="e">
        <f t="shared" si="209"/>
        <v>#REF!</v>
      </c>
      <c r="AA708" s="261" t="e">
        <f t="shared" si="210"/>
        <v>#REF!</v>
      </c>
      <c r="AB708" s="261" t="e">
        <f t="shared" si="210"/>
        <v>#REF!</v>
      </c>
      <c r="AC708" s="234">
        <f t="shared" si="205"/>
        <v>0</v>
      </c>
    </row>
    <row r="709" spans="1:29" s="3" customFormat="1" x14ac:dyDescent="0.25">
      <c r="A709" s="171" t="s">
        <v>1628</v>
      </c>
      <c r="B709" s="156" t="str">
        <f t="shared" si="202"/>
        <v>AP4651</v>
      </c>
      <c r="C709" s="157" t="s">
        <v>784</v>
      </c>
      <c r="D709" s="157" t="s">
        <v>3308</v>
      </c>
      <c r="E709" s="170">
        <v>1</v>
      </c>
      <c r="F709" s="19"/>
      <c r="G709" s="159">
        <v>27.200000000000003</v>
      </c>
      <c r="H709" s="261" t="e">
        <f t="shared" si="211"/>
        <v>#REF!</v>
      </c>
      <c r="I709" s="261" t="e">
        <f t="shared" si="215"/>
        <v>#REF!</v>
      </c>
      <c r="J709" s="261" t="e">
        <f t="shared" si="212"/>
        <v>#REF!</v>
      </c>
      <c r="K709" s="261" t="e">
        <f t="shared" si="213"/>
        <v>#REF!</v>
      </c>
      <c r="L709" s="261" t="e">
        <f t="shared" si="214"/>
        <v>#REF!</v>
      </c>
      <c r="M709" s="261" t="e">
        <f t="shared" si="214"/>
        <v>#REF!</v>
      </c>
      <c r="N709" s="234">
        <f t="shared" si="203"/>
        <v>0</v>
      </c>
      <c r="O709" s="12"/>
      <c r="P709" s="171" t="s">
        <v>1658</v>
      </c>
      <c r="Q709" s="149" t="str">
        <f t="shared" si="204"/>
        <v>GP2060</v>
      </c>
      <c r="R709" s="157" t="s">
        <v>863</v>
      </c>
      <c r="S709" s="162" t="s">
        <v>3967</v>
      </c>
      <c r="T709" s="172">
        <v>12</v>
      </c>
      <c r="U709" s="19"/>
      <c r="V709" s="159">
        <v>37.049999999999997</v>
      </c>
      <c r="W709" s="261" t="e">
        <f t="shared" si="206"/>
        <v>#REF!</v>
      </c>
      <c r="X709" s="261" t="e">
        <f t="shared" si="207"/>
        <v>#REF!</v>
      </c>
      <c r="Y709" s="261" t="e">
        <f t="shared" si="208"/>
        <v>#REF!</v>
      </c>
      <c r="Z709" s="261" t="e">
        <f t="shared" si="209"/>
        <v>#REF!</v>
      </c>
      <c r="AA709" s="261" t="e">
        <f t="shared" si="210"/>
        <v>#REF!</v>
      </c>
      <c r="AB709" s="261" t="e">
        <f t="shared" si="210"/>
        <v>#REF!</v>
      </c>
      <c r="AC709" s="234">
        <f t="shared" si="205"/>
        <v>0</v>
      </c>
    </row>
    <row r="710" spans="1:29" s="3" customFormat="1" x14ac:dyDescent="0.25">
      <c r="A710" s="171" t="s">
        <v>792</v>
      </c>
      <c r="B710" s="156" t="str">
        <f t="shared" si="202"/>
        <v>AP4645</v>
      </c>
      <c r="C710" s="157" t="s">
        <v>793</v>
      </c>
      <c r="D710" s="157" t="s">
        <v>3309</v>
      </c>
      <c r="E710" s="170">
        <v>12</v>
      </c>
      <c r="F710" s="19"/>
      <c r="G710" s="159">
        <v>4.3500000000000005</v>
      </c>
      <c r="H710" s="261" t="e">
        <f t="shared" si="211"/>
        <v>#REF!</v>
      </c>
      <c r="I710" s="261" t="e">
        <f t="shared" si="215"/>
        <v>#REF!</v>
      </c>
      <c r="J710" s="261" t="e">
        <f t="shared" si="212"/>
        <v>#REF!</v>
      </c>
      <c r="K710" s="261" t="e">
        <f t="shared" si="213"/>
        <v>#REF!</v>
      </c>
      <c r="L710" s="261" t="e">
        <f t="shared" si="214"/>
        <v>#REF!</v>
      </c>
      <c r="M710" s="261" t="e">
        <f t="shared" si="214"/>
        <v>#REF!</v>
      </c>
      <c r="N710" s="234">
        <f t="shared" si="203"/>
        <v>0</v>
      </c>
      <c r="O710" s="12"/>
      <c r="P710" s="169" t="s">
        <v>1657</v>
      </c>
      <c r="Q710" s="149" t="str">
        <f t="shared" si="204"/>
        <v>GP9088</v>
      </c>
      <c r="R710" s="157" t="s">
        <v>864</v>
      </c>
      <c r="S710" s="162" t="s">
        <v>3968</v>
      </c>
      <c r="T710" s="172">
        <v>12</v>
      </c>
      <c r="U710" s="19"/>
      <c r="V710" s="159">
        <v>65.350000000000009</v>
      </c>
      <c r="W710" s="261" t="e">
        <f t="shared" si="206"/>
        <v>#REF!</v>
      </c>
      <c r="X710" s="261" t="e">
        <f t="shared" si="207"/>
        <v>#REF!</v>
      </c>
      <c r="Y710" s="261" t="e">
        <f t="shared" si="208"/>
        <v>#REF!</v>
      </c>
      <c r="Z710" s="261" t="e">
        <f t="shared" si="209"/>
        <v>#REF!</v>
      </c>
      <c r="AA710" s="261" t="e">
        <f t="shared" si="210"/>
        <v>#REF!</v>
      </c>
      <c r="AB710" s="261" t="e">
        <f t="shared" si="210"/>
        <v>#REF!</v>
      </c>
      <c r="AC710" s="234">
        <f t="shared" si="205"/>
        <v>0</v>
      </c>
    </row>
    <row r="711" spans="1:29" s="3" customFormat="1" x14ac:dyDescent="0.25">
      <c r="A711" s="171" t="s">
        <v>794</v>
      </c>
      <c r="B711" s="156" t="str">
        <f t="shared" si="202"/>
        <v>AP5679</v>
      </c>
      <c r="C711" s="157" t="s">
        <v>795</v>
      </c>
      <c r="D711" s="157" t="s">
        <v>3310</v>
      </c>
      <c r="E711" s="170">
        <v>12</v>
      </c>
      <c r="F711" s="19"/>
      <c r="G711" s="159">
        <v>3.95</v>
      </c>
      <c r="H711" s="261" t="e">
        <f t="shared" si="211"/>
        <v>#REF!</v>
      </c>
      <c r="I711" s="261" t="e">
        <f t="shared" si="215"/>
        <v>#REF!</v>
      </c>
      <c r="J711" s="261" t="e">
        <f t="shared" si="212"/>
        <v>#REF!</v>
      </c>
      <c r="K711" s="261" t="e">
        <f t="shared" si="213"/>
        <v>#REF!</v>
      </c>
      <c r="L711" s="261" t="e">
        <f t="shared" si="214"/>
        <v>#REF!</v>
      </c>
      <c r="M711" s="261" t="e">
        <f t="shared" si="214"/>
        <v>#REF!</v>
      </c>
      <c r="N711" s="234">
        <f t="shared" si="203"/>
        <v>0</v>
      </c>
      <c r="O711" s="12"/>
      <c r="P711" s="171" t="s">
        <v>881</v>
      </c>
      <c r="Q711" s="149" t="str">
        <f t="shared" si="204"/>
        <v>AP4684</v>
      </c>
      <c r="R711" s="157" t="s">
        <v>882</v>
      </c>
      <c r="S711" s="162" t="s">
        <v>3969</v>
      </c>
      <c r="T711" s="172">
        <v>12</v>
      </c>
      <c r="U711" s="19"/>
      <c r="V711" s="159">
        <v>1.1000000000000001</v>
      </c>
      <c r="W711" s="261" t="e">
        <f t="shared" si="206"/>
        <v>#REF!</v>
      </c>
      <c r="X711" s="261" t="e">
        <f t="shared" si="207"/>
        <v>#REF!</v>
      </c>
      <c r="Y711" s="261" t="e">
        <f t="shared" si="208"/>
        <v>#REF!</v>
      </c>
      <c r="Z711" s="261" t="e">
        <f t="shared" si="209"/>
        <v>#REF!</v>
      </c>
      <c r="AA711" s="261" t="e">
        <f t="shared" si="210"/>
        <v>#REF!</v>
      </c>
      <c r="AB711" s="261" t="e">
        <f t="shared" si="210"/>
        <v>#REF!</v>
      </c>
      <c r="AC711" s="234">
        <f t="shared" si="205"/>
        <v>0</v>
      </c>
    </row>
    <row r="712" spans="1:29" s="3" customFormat="1" x14ac:dyDescent="0.25">
      <c r="A712" s="171" t="s">
        <v>796</v>
      </c>
      <c r="B712" s="156" t="str">
        <f t="shared" si="202"/>
        <v>AP4646</v>
      </c>
      <c r="C712" s="157" t="s">
        <v>797</v>
      </c>
      <c r="D712" s="157" t="s">
        <v>3311</v>
      </c>
      <c r="E712" s="170">
        <v>12</v>
      </c>
      <c r="F712" s="19"/>
      <c r="G712" s="159">
        <v>4.2</v>
      </c>
      <c r="H712" s="261" t="e">
        <f t="shared" si="211"/>
        <v>#REF!</v>
      </c>
      <c r="I712" s="261" t="e">
        <f t="shared" si="215"/>
        <v>#REF!</v>
      </c>
      <c r="J712" s="261" t="e">
        <f t="shared" si="212"/>
        <v>#REF!</v>
      </c>
      <c r="K712" s="261" t="e">
        <f t="shared" si="213"/>
        <v>#REF!</v>
      </c>
      <c r="L712" s="261" t="e">
        <f t="shared" si="214"/>
        <v>#REF!</v>
      </c>
      <c r="M712" s="261" t="e">
        <f t="shared" si="214"/>
        <v>#REF!</v>
      </c>
      <c r="N712" s="234">
        <f t="shared" si="203"/>
        <v>0</v>
      </c>
      <c r="O712" s="12"/>
      <c r="P712" s="171" t="s">
        <v>874</v>
      </c>
      <c r="Q712" s="149" t="str">
        <f t="shared" si="204"/>
        <v>AP5903</v>
      </c>
      <c r="R712" s="157" t="s">
        <v>875</v>
      </c>
      <c r="S712" s="162" t="s">
        <v>3970</v>
      </c>
      <c r="T712" s="172">
        <v>12</v>
      </c>
      <c r="U712" s="19"/>
      <c r="V712" s="159">
        <v>246.55</v>
      </c>
      <c r="W712" s="261" t="e">
        <f t="shared" si="206"/>
        <v>#REF!</v>
      </c>
      <c r="X712" s="261" t="e">
        <f t="shared" si="207"/>
        <v>#REF!</v>
      </c>
      <c r="Y712" s="261" t="e">
        <f t="shared" si="208"/>
        <v>#REF!</v>
      </c>
      <c r="Z712" s="261" t="e">
        <f t="shared" si="209"/>
        <v>#REF!</v>
      </c>
      <c r="AA712" s="261" t="e">
        <f t="shared" si="210"/>
        <v>#REF!</v>
      </c>
      <c r="AB712" s="261" t="e">
        <f t="shared" si="210"/>
        <v>#REF!</v>
      </c>
      <c r="AC712" s="234">
        <f t="shared" si="205"/>
        <v>0</v>
      </c>
    </row>
    <row r="713" spans="1:29" s="3" customFormat="1" x14ac:dyDescent="0.25">
      <c r="A713" s="171" t="s">
        <v>798</v>
      </c>
      <c r="B713" s="156" t="str">
        <f t="shared" si="202"/>
        <v>AP6391</v>
      </c>
      <c r="C713" s="157" t="s">
        <v>799</v>
      </c>
      <c r="D713" s="157" t="s">
        <v>3312</v>
      </c>
      <c r="E713" s="170">
        <v>12</v>
      </c>
      <c r="F713" s="19"/>
      <c r="G713" s="159">
        <v>4.05</v>
      </c>
      <c r="H713" s="261" t="e">
        <f t="shared" si="211"/>
        <v>#REF!</v>
      </c>
      <c r="I713" s="261" t="e">
        <f t="shared" si="215"/>
        <v>#REF!</v>
      </c>
      <c r="J713" s="261" t="e">
        <f t="shared" si="212"/>
        <v>#REF!</v>
      </c>
      <c r="K713" s="261" t="e">
        <f t="shared" si="213"/>
        <v>#REF!</v>
      </c>
      <c r="L713" s="261" t="e">
        <f t="shared" si="214"/>
        <v>#REF!</v>
      </c>
      <c r="M713" s="261" t="e">
        <f t="shared" si="214"/>
        <v>#REF!</v>
      </c>
      <c r="N713" s="234">
        <f t="shared" si="203"/>
        <v>0</v>
      </c>
      <c r="O713" s="12"/>
      <c r="P713" s="171" t="s">
        <v>876</v>
      </c>
      <c r="Q713" s="149" t="str">
        <f t="shared" si="204"/>
        <v>AP1712</v>
      </c>
      <c r="R713" s="157" t="s">
        <v>877</v>
      </c>
      <c r="S713" s="162" t="s">
        <v>3971</v>
      </c>
      <c r="T713" s="172">
        <v>1</v>
      </c>
      <c r="U713" s="19"/>
      <c r="V713" s="159">
        <v>664.65000000000009</v>
      </c>
      <c r="W713" s="261" t="e">
        <f t="shared" si="206"/>
        <v>#REF!</v>
      </c>
      <c r="X713" s="261" t="e">
        <f t="shared" si="207"/>
        <v>#REF!</v>
      </c>
      <c r="Y713" s="261" t="e">
        <f t="shared" si="208"/>
        <v>#REF!</v>
      </c>
      <c r="Z713" s="261" t="e">
        <f t="shared" si="209"/>
        <v>#REF!</v>
      </c>
      <c r="AA713" s="261" t="e">
        <f t="shared" si="210"/>
        <v>#REF!</v>
      </c>
      <c r="AB713" s="261" t="e">
        <f t="shared" si="210"/>
        <v>#REF!</v>
      </c>
      <c r="AC713" s="160">
        <f t="shared" si="205"/>
        <v>0</v>
      </c>
    </row>
    <row r="714" spans="1:29" s="3" customFormat="1" ht="12.75" customHeight="1" x14ac:dyDescent="0.25">
      <c r="A714" s="171" t="s">
        <v>800</v>
      </c>
      <c r="B714" s="156" t="str">
        <f t="shared" si="202"/>
        <v>AP6098</v>
      </c>
      <c r="C714" s="157" t="s">
        <v>399</v>
      </c>
      <c r="D714" s="157" t="s">
        <v>3313</v>
      </c>
      <c r="E714" s="170">
        <v>12</v>
      </c>
      <c r="F714" s="19"/>
      <c r="G714" s="159">
        <v>41.400000000000006</v>
      </c>
      <c r="H714" s="261" t="e">
        <f t="shared" si="211"/>
        <v>#REF!</v>
      </c>
      <c r="I714" s="261" t="e">
        <f t="shared" si="215"/>
        <v>#REF!</v>
      </c>
      <c r="J714" s="261" t="e">
        <f t="shared" si="212"/>
        <v>#REF!</v>
      </c>
      <c r="K714" s="261" t="e">
        <f t="shared" si="213"/>
        <v>#REF!</v>
      </c>
      <c r="L714" s="261" t="e">
        <f t="shared" si="214"/>
        <v>#REF!</v>
      </c>
      <c r="M714" s="261" t="e">
        <f t="shared" si="214"/>
        <v>#REF!</v>
      </c>
      <c r="N714" s="234">
        <f t="shared" si="203"/>
        <v>0</v>
      </c>
      <c r="O714" s="12"/>
      <c r="P714" s="171" t="s">
        <v>891</v>
      </c>
      <c r="Q714" s="149" t="str">
        <f t="shared" si="204"/>
        <v>AP8789</v>
      </c>
      <c r="R714" s="157" t="s">
        <v>892</v>
      </c>
      <c r="S714" s="162" t="s">
        <v>3972</v>
      </c>
      <c r="T714" s="172">
        <v>1</v>
      </c>
      <c r="U714" s="19"/>
      <c r="V714" s="159">
        <v>26.75</v>
      </c>
      <c r="W714" s="261" t="e">
        <f t="shared" si="206"/>
        <v>#REF!</v>
      </c>
      <c r="X714" s="261" t="e">
        <f t="shared" si="207"/>
        <v>#REF!</v>
      </c>
      <c r="Y714" s="261" t="e">
        <f t="shared" si="208"/>
        <v>#REF!</v>
      </c>
      <c r="Z714" s="261" t="e">
        <f t="shared" si="209"/>
        <v>#REF!</v>
      </c>
      <c r="AA714" s="261" t="e">
        <f t="shared" si="210"/>
        <v>#REF!</v>
      </c>
      <c r="AB714" s="261" t="e">
        <f t="shared" si="210"/>
        <v>#REF!</v>
      </c>
      <c r="AC714" s="234">
        <f t="shared" si="205"/>
        <v>0</v>
      </c>
    </row>
    <row r="715" spans="1:29" s="3" customFormat="1" x14ac:dyDescent="0.25">
      <c r="A715" s="171" t="s">
        <v>801</v>
      </c>
      <c r="B715" s="156" t="str">
        <f t="shared" si="202"/>
        <v>AP4643</v>
      </c>
      <c r="C715" s="157" t="s">
        <v>802</v>
      </c>
      <c r="D715" s="157" t="s">
        <v>3314</v>
      </c>
      <c r="E715" s="170">
        <v>13</v>
      </c>
      <c r="F715" s="19"/>
      <c r="G715" s="159">
        <v>4.25</v>
      </c>
      <c r="H715" s="261" t="e">
        <f t="shared" si="211"/>
        <v>#REF!</v>
      </c>
      <c r="I715" s="261" t="e">
        <f t="shared" si="215"/>
        <v>#REF!</v>
      </c>
      <c r="J715" s="261" t="e">
        <f t="shared" si="212"/>
        <v>#REF!</v>
      </c>
      <c r="K715" s="261" t="e">
        <f t="shared" si="213"/>
        <v>#REF!</v>
      </c>
      <c r="L715" s="261" t="e">
        <f t="shared" si="214"/>
        <v>#REF!</v>
      </c>
      <c r="M715" s="261" t="e">
        <f t="shared" si="214"/>
        <v>#REF!</v>
      </c>
      <c r="N715" s="234">
        <f t="shared" si="203"/>
        <v>0</v>
      </c>
      <c r="O715" s="12"/>
      <c r="P715" s="169" t="s">
        <v>1656</v>
      </c>
      <c r="Q715" s="149" t="str">
        <f t="shared" si="204"/>
        <v>AP1828</v>
      </c>
      <c r="R715" s="157" t="s">
        <v>890</v>
      </c>
      <c r="S715" s="162" t="s">
        <v>3973</v>
      </c>
      <c r="T715" s="172">
        <v>24</v>
      </c>
      <c r="U715" s="19"/>
      <c r="V715" s="159">
        <v>14.25</v>
      </c>
      <c r="W715" s="261" t="e">
        <f t="shared" si="206"/>
        <v>#REF!</v>
      </c>
      <c r="X715" s="261" t="e">
        <f t="shared" si="207"/>
        <v>#REF!</v>
      </c>
      <c r="Y715" s="261" t="e">
        <f t="shared" si="208"/>
        <v>#REF!</v>
      </c>
      <c r="Z715" s="261" t="e">
        <f t="shared" si="209"/>
        <v>#REF!</v>
      </c>
      <c r="AA715" s="261" t="e">
        <f t="shared" si="210"/>
        <v>#REF!</v>
      </c>
      <c r="AB715" s="261" t="e">
        <f t="shared" si="210"/>
        <v>#REF!</v>
      </c>
      <c r="AC715" s="160">
        <f t="shared" si="205"/>
        <v>0</v>
      </c>
    </row>
    <row r="716" spans="1:29" s="3" customFormat="1" x14ac:dyDescent="0.25">
      <c r="A716" s="171" t="s">
        <v>803</v>
      </c>
      <c r="B716" s="156" t="str">
        <f t="shared" si="202"/>
        <v>AP4642</v>
      </c>
      <c r="C716" s="157" t="s">
        <v>804</v>
      </c>
      <c r="D716" s="157" t="s">
        <v>3315</v>
      </c>
      <c r="E716" s="170">
        <v>13</v>
      </c>
      <c r="F716" s="19"/>
      <c r="G716" s="159">
        <v>4.2</v>
      </c>
      <c r="H716" s="261" t="e">
        <f t="shared" si="211"/>
        <v>#REF!</v>
      </c>
      <c r="I716" s="261" t="e">
        <f t="shared" si="215"/>
        <v>#REF!</v>
      </c>
      <c r="J716" s="261" t="e">
        <f t="shared" si="212"/>
        <v>#REF!</v>
      </c>
      <c r="K716" s="261" t="e">
        <f t="shared" si="213"/>
        <v>#REF!</v>
      </c>
      <c r="L716" s="261" t="e">
        <f t="shared" si="214"/>
        <v>#REF!</v>
      </c>
      <c r="M716" s="261" t="e">
        <f t="shared" si="214"/>
        <v>#REF!</v>
      </c>
      <c r="N716" s="234">
        <f t="shared" si="203"/>
        <v>0</v>
      </c>
      <c r="O716" s="12"/>
      <c r="P716" s="148" t="s">
        <v>2079</v>
      </c>
      <c r="Q716" s="149" t="str">
        <f t="shared" si="204"/>
        <v>AP5335</v>
      </c>
      <c r="R716" s="150" t="s">
        <v>1015</v>
      </c>
      <c r="S716" s="162" t="s">
        <v>3974</v>
      </c>
      <c r="T716" s="170">
        <v>1</v>
      </c>
      <c r="U716" s="123"/>
      <c r="V716" s="159">
        <v>0.67200000000000004</v>
      </c>
      <c r="W716" s="261" t="e">
        <f t="shared" si="206"/>
        <v>#REF!</v>
      </c>
      <c r="X716" s="261" t="e">
        <f t="shared" si="207"/>
        <v>#REF!</v>
      </c>
      <c r="Y716" s="261" t="e">
        <f t="shared" si="208"/>
        <v>#REF!</v>
      </c>
      <c r="Z716" s="261" t="e">
        <f t="shared" si="209"/>
        <v>#REF!</v>
      </c>
      <c r="AA716" s="261" t="e">
        <f t="shared" si="210"/>
        <v>#REF!</v>
      </c>
      <c r="AB716" s="261" t="e">
        <f t="shared" si="210"/>
        <v>#REF!</v>
      </c>
      <c r="AC716" s="234">
        <f t="shared" si="205"/>
        <v>0</v>
      </c>
    </row>
    <row r="717" spans="1:29" s="3" customFormat="1" x14ac:dyDescent="0.25">
      <c r="A717" s="171" t="s">
        <v>1659</v>
      </c>
      <c r="B717" s="156" t="str">
        <f t="shared" si="202"/>
        <v>AP6392</v>
      </c>
      <c r="C717" s="157" t="s">
        <v>819</v>
      </c>
      <c r="D717" s="157" t="s">
        <v>3316</v>
      </c>
      <c r="E717" s="170">
        <v>2</v>
      </c>
      <c r="F717" s="19"/>
      <c r="G717" s="159">
        <v>23</v>
      </c>
      <c r="H717" s="261" t="e">
        <f t="shared" si="211"/>
        <v>#REF!</v>
      </c>
      <c r="I717" s="261" t="e">
        <f t="shared" si="215"/>
        <v>#REF!</v>
      </c>
      <c r="J717" s="261" t="e">
        <f t="shared" si="212"/>
        <v>#REF!</v>
      </c>
      <c r="K717" s="261" t="e">
        <f t="shared" si="213"/>
        <v>#REF!</v>
      </c>
      <c r="L717" s="261" t="e">
        <f t="shared" si="214"/>
        <v>#REF!</v>
      </c>
      <c r="M717" s="261" t="e">
        <f t="shared" si="214"/>
        <v>#REF!</v>
      </c>
      <c r="N717" s="234">
        <f t="shared" si="203"/>
        <v>0</v>
      </c>
      <c r="O717" s="12"/>
      <c r="P717" s="171" t="s">
        <v>858</v>
      </c>
      <c r="Q717" s="149" t="str">
        <f t="shared" si="204"/>
        <v>AP6052</v>
      </c>
      <c r="R717" s="157" t="s">
        <v>396</v>
      </c>
      <c r="S717" s="162" t="s">
        <v>3975</v>
      </c>
      <c r="T717" s="172">
        <v>12</v>
      </c>
      <c r="U717" s="19"/>
      <c r="V717" s="159">
        <v>10.25</v>
      </c>
      <c r="W717" s="261" t="e">
        <f t="shared" si="206"/>
        <v>#REF!</v>
      </c>
      <c r="X717" s="261" t="e">
        <f t="shared" si="207"/>
        <v>#REF!</v>
      </c>
      <c r="Y717" s="261" t="e">
        <f t="shared" si="208"/>
        <v>#REF!</v>
      </c>
      <c r="Z717" s="261" t="e">
        <f t="shared" si="209"/>
        <v>#REF!</v>
      </c>
      <c r="AA717" s="261" t="e">
        <f t="shared" si="210"/>
        <v>#REF!</v>
      </c>
      <c r="AB717" s="261" t="e">
        <f t="shared" si="210"/>
        <v>#REF!</v>
      </c>
      <c r="AC717" s="234">
        <f t="shared" si="205"/>
        <v>0</v>
      </c>
    </row>
    <row r="718" spans="1:29" s="3" customFormat="1" x14ac:dyDescent="0.25">
      <c r="A718" s="171" t="s">
        <v>805</v>
      </c>
      <c r="B718" s="156" t="str">
        <f t="shared" si="202"/>
        <v>AP6162</v>
      </c>
      <c r="C718" s="157" t="s">
        <v>806</v>
      </c>
      <c r="D718" s="157" t="s">
        <v>3317</v>
      </c>
      <c r="E718" s="170">
        <v>1</v>
      </c>
      <c r="F718" s="19"/>
      <c r="G718" s="159">
        <v>11.75</v>
      </c>
      <c r="H718" s="261" t="e">
        <f t="shared" si="211"/>
        <v>#REF!</v>
      </c>
      <c r="I718" s="261" t="e">
        <f t="shared" si="215"/>
        <v>#REF!</v>
      </c>
      <c r="J718" s="261" t="e">
        <f t="shared" si="212"/>
        <v>#REF!</v>
      </c>
      <c r="K718" s="261" t="e">
        <f t="shared" si="213"/>
        <v>#REF!</v>
      </c>
      <c r="L718" s="261" t="e">
        <f t="shared" si="214"/>
        <v>#REF!</v>
      </c>
      <c r="M718" s="261" t="e">
        <f t="shared" si="214"/>
        <v>#REF!</v>
      </c>
      <c r="N718" s="234">
        <f t="shared" si="203"/>
        <v>0</v>
      </c>
      <c r="O718" s="12"/>
      <c r="P718" s="148" t="s">
        <v>2076</v>
      </c>
      <c r="Q718" s="149" t="str">
        <f t="shared" si="204"/>
        <v>AP4653</v>
      </c>
      <c r="R718" s="150" t="s">
        <v>1002</v>
      </c>
      <c r="S718" s="162" t="s">
        <v>3976</v>
      </c>
      <c r="T718" s="170">
        <v>1</v>
      </c>
      <c r="U718" s="123"/>
      <c r="V718" s="159">
        <v>2.5</v>
      </c>
      <c r="W718" s="261" t="e">
        <f t="shared" si="206"/>
        <v>#REF!</v>
      </c>
      <c r="X718" s="261" t="e">
        <f t="shared" si="207"/>
        <v>#REF!</v>
      </c>
      <c r="Y718" s="261" t="e">
        <f t="shared" si="208"/>
        <v>#REF!</v>
      </c>
      <c r="Z718" s="261" t="e">
        <f t="shared" si="209"/>
        <v>#REF!</v>
      </c>
      <c r="AA718" s="261" t="e">
        <f t="shared" si="210"/>
        <v>#REF!</v>
      </c>
      <c r="AB718" s="261" t="e">
        <f t="shared" si="210"/>
        <v>#REF!</v>
      </c>
      <c r="AC718" s="160">
        <f t="shared" si="205"/>
        <v>0</v>
      </c>
    </row>
    <row r="719" spans="1:29" s="3" customFormat="1" x14ac:dyDescent="0.25">
      <c r="A719" s="171" t="s">
        <v>809</v>
      </c>
      <c r="B719" s="156" t="str">
        <f t="shared" si="202"/>
        <v>AP8913</v>
      </c>
      <c r="C719" s="157" t="s">
        <v>810</v>
      </c>
      <c r="D719" s="157" t="s">
        <v>3318</v>
      </c>
      <c r="E719" s="170">
        <v>12</v>
      </c>
      <c r="F719" s="19"/>
      <c r="G719" s="159">
        <v>38.200000000000003</v>
      </c>
      <c r="H719" s="261" t="e">
        <f t="shared" si="211"/>
        <v>#REF!</v>
      </c>
      <c r="I719" s="261" t="e">
        <f t="shared" si="215"/>
        <v>#REF!</v>
      </c>
      <c r="J719" s="261" t="e">
        <f t="shared" si="212"/>
        <v>#REF!</v>
      </c>
      <c r="K719" s="261" t="e">
        <f t="shared" si="213"/>
        <v>#REF!</v>
      </c>
      <c r="L719" s="261" t="e">
        <f t="shared" si="214"/>
        <v>#REF!</v>
      </c>
      <c r="M719" s="261" t="e">
        <f t="shared" si="214"/>
        <v>#REF!</v>
      </c>
      <c r="N719" s="234">
        <f t="shared" si="203"/>
        <v>0</v>
      </c>
      <c r="O719" s="12"/>
      <c r="P719" s="171" t="s">
        <v>2626</v>
      </c>
      <c r="Q719" s="149" t="str">
        <f t="shared" si="204"/>
        <v>AP7531</v>
      </c>
      <c r="R719" s="157" t="s">
        <v>878</v>
      </c>
      <c r="S719" s="162" t="s">
        <v>3977</v>
      </c>
      <c r="T719" s="172">
        <v>1</v>
      </c>
      <c r="U719" s="19"/>
      <c r="V719" s="159">
        <v>86</v>
      </c>
      <c r="W719" s="261" t="e">
        <f t="shared" si="206"/>
        <v>#REF!</v>
      </c>
      <c r="X719" s="261" t="e">
        <f t="shared" si="207"/>
        <v>#REF!</v>
      </c>
      <c r="Y719" s="261" t="e">
        <f t="shared" si="208"/>
        <v>#REF!</v>
      </c>
      <c r="Z719" s="261" t="e">
        <f t="shared" si="209"/>
        <v>#REF!</v>
      </c>
      <c r="AA719" s="261" t="e">
        <f t="shared" si="210"/>
        <v>#REF!</v>
      </c>
      <c r="AB719" s="261" t="e">
        <f t="shared" si="210"/>
        <v>#REF!</v>
      </c>
      <c r="AC719" s="160">
        <f t="shared" si="205"/>
        <v>0</v>
      </c>
    </row>
    <row r="720" spans="1:29" s="3" customFormat="1" x14ac:dyDescent="0.25">
      <c r="A720" s="171" t="s">
        <v>813</v>
      </c>
      <c r="B720" s="156" t="str">
        <f t="shared" si="202"/>
        <v>AP4650</v>
      </c>
      <c r="C720" s="157" t="s">
        <v>814</v>
      </c>
      <c r="D720" s="157" t="s">
        <v>3319</v>
      </c>
      <c r="E720" s="170">
        <v>6</v>
      </c>
      <c r="F720" s="19"/>
      <c r="G720" s="159">
        <v>45.300000000000004</v>
      </c>
      <c r="H720" s="261" t="e">
        <f t="shared" si="211"/>
        <v>#REF!</v>
      </c>
      <c r="I720" s="261" t="e">
        <f t="shared" si="215"/>
        <v>#REF!</v>
      </c>
      <c r="J720" s="261" t="e">
        <f t="shared" si="212"/>
        <v>#REF!</v>
      </c>
      <c r="K720" s="261" t="e">
        <f t="shared" si="213"/>
        <v>#REF!</v>
      </c>
      <c r="L720" s="261" t="e">
        <f t="shared" si="214"/>
        <v>#REF!</v>
      </c>
      <c r="M720" s="261" t="e">
        <f t="shared" si="214"/>
        <v>#REF!</v>
      </c>
      <c r="N720" s="234">
        <f t="shared" si="203"/>
        <v>0</v>
      </c>
      <c r="O720" s="12"/>
      <c r="P720" s="171" t="s">
        <v>879</v>
      </c>
      <c r="Q720" s="149" t="str">
        <f t="shared" si="204"/>
        <v>AP7329</v>
      </c>
      <c r="R720" s="157" t="s">
        <v>880</v>
      </c>
      <c r="S720" s="162" t="s">
        <v>3978</v>
      </c>
      <c r="T720" s="172">
        <v>1</v>
      </c>
      <c r="U720" s="19"/>
      <c r="V720" s="159">
        <v>160.95000000000002</v>
      </c>
      <c r="W720" s="261" t="e">
        <f t="shared" si="206"/>
        <v>#REF!</v>
      </c>
      <c r="X720" s="261" t="e">
        <f t="shared" si="207"/>
        <v>#REF!</v>
      </c>
      <c r="Y720" s="261" t="e">
        <f t="shared" si="208"/>
        <v>#REF!</v>
      </c>
      <c r="Z720" s="261" t="e">
        <f t="shared" si="209"/>
        <v>#REF!</v>
      </c>
      <c r="AA720" s="261" t="e">
        <f t="shared" si="210"/>
        <v>#REF!</v>
      </c>
      <c r="AB720" s="261" t="e">
        <f t="shared" si="210"/>
        <v>#REF!</v>
      </c>
      <c r="AC720" s="160">
        <f t="shared" si="205"/>
        <v>0</v>
      </c>
    </row>
    <row r="721" spans="1:29" s="3" customFormat="1" x14ac:dyDescent="0.25">
      <c r="A721" s="171" t="s">
        <v>811</v>
      </c>
      <c r="B721" s="156" t="str">
        <f t="shared" si="202"/>
        <v>AP9238</v>
      </c>
      <c r="C721" s="157" t="s">
        <v>812</v>
      </c>
      <c r="D721" s="157" t="s">
        <v>3320</v>
      </c>
      <c r="E721" s="170">
        <v>12</v>
      </c>
      <c r="F721" s="19"/>
      <c r="G721" s="159">
        <v>10.5</v>
      </c>
      <c r="H721" s="261" t="e">
        <f t="shared" si="211"/>
        <v>#REF!</v>
      </c>
      <c r="I721" s="261" t="e">
        <f t="shared" si="215"/>
        <v>#REF!</v>
      </c>
      <c r="J721" s="261" t="e">
        <f t="shared" si="212"/>
        <v>#REF!</v>
      </c>
      <c r="K721" s="261" t="e">
        <f t="shared" si="213"/>
        <v>#REF!</v>
      </c>
      <c r="L721" s="261" t="e">
        <f t="shared" si="214"/>
        <v>#REF!</v>
      </c>
      <c r="M721" s="261" t="e">
        <f t="shared" si="214"/>
        <v>#REF!</v>
      </c>
      <c r="N721" s="234">
        <f t="shared" si="203"/>
        <v>0</v>
      </c>
      <c r="O721" s="12"/>
      <c r="P721" s="148" t="s">
        <v>2089</v>
      </c>
      <c r="Q721" s="149" t="str">
        <f t="shared" si="204"/>
        <v>AP5106</v>
      </c>
      <c r="R721" s="150" t="s">
        <v>1013</v>
      </c>
      <c r="S721" s="162" t="s">
        <v>3979</v>
      </c>
      <c r="T721" s="170">
        <v>1</v>
      </c>
      <c r="U721" s="123"/>
      <c r="V721" s="159">
        <v>17.8</v>
      </c>
      <c r="W721" s="261" t="e">
        <f t="shared" si="206"/>
        <v>#REF!</v>
      </c>
      <c r="X721" s="261" t="e">
        <f t="shared" si="207"/>
        <v>#REF!</v>
      </c>
      <c r="Y721" s="261" t="e">
        <f t="shared" si="208"/>
        <v>#REF!</v>
      </c>
      <c r="Z721" s="261" t="e">
        <f t="shared" si="209"/>
        <v>#REF!</v>
      </c>
      <c r="AA721" s="261" t="e">
        <f t="shared" si="210"/>
        <v>#REF!</v>
      </c>
      <c r="AB721" s="261" t="e">
        <f t="shared" si="210"/>
        <v>#REF!</v>
      </c>
      <c r="AC721" s="234">
        <f t="shared" si="205"/>
        <v>0</v>
      </c>
    </row>
    <row r="722" spans="1:29" s="3" customFormat="1" x14ac:dyDescent="0.25">
      <c r="A722" s="171" t="s">
        <v>815</v>
      </c>
      <c r="B722" s="156" t="str">
        <f t="shared" si="202"/>
        <v>AP6626</v>
      </c>
      <c r="C722" s="157" t="s">
        <v>816</v>
      </c>
      <c r="D722" s="157" t="s">
        <v>3321</v>
      </c>
      <c r="E722" s="170">
        <v>1</v>
      </c>
      <c r="F722" s="19"/>
      <c r="G722" s="159">
        <v>71.8</v>
      </c>
      <c r="H722" s="261" t="e">
        <f t="shared" si="211"/>
        <v>#REF!</v>
      </c>
      <c r="I722" s="261" t="e">
        <f t="shared" si="215"/>
        <v>#REF!</v>
      </c>
      <c r="J722" s="261" t="e">
        <f t="shared" si="212"/>
        <v>#REF!</v>
      </c>
      <c r="K722" s="261" t="e">
        <f t="shared" si="213"/>
        <v>#REF!</v>
      </c>
      <c r="L722" s="261" t="e">
        <f t="shared" si="214"/>
        <v>#REF!</v>
      </c>
      <c r="M722" s="261" t="e">
        <f t="shared" si="214"/>
        <v>#REF!</v>
      </c>
      <c r="N722" s="234">
        <f t="shared" si="203"/>
        <v>0</v>
      </c>
      <c r="O722" s="12"/>
      <c r="P722" s="148" t="s">
        <v>2088</v>
      </c>
      <c r="Q722" s="149" t="str">
        <f t="shared" si="204"/>
        <v>AP1948</v>
      </c>
      <c r="R722" s="150" t="s">
        <v>976</v>
      </c>
      <c r="S722" s="162" t="s">
        <v>3980</v>
      </c>
      <c r="T722" s="170">
        <v>1</v>
      </c>
      <c r="U722" s="123"/>
      <c r="V722" s="159">
        <v>16.05</v>
      </c>
      <c r="W722" s="261" t="e">
        <f t="shared" si="206"/>
        <v>#REF!</v>
      </c>
      <c r="X722" s="261" t="e">
        <f t="shared" si="207"/>
        <v>#REF!</v>
      </c>
      <c r="Y722" s="261" t="e">
        <f t="shared" si="208"/>
        <v>#REF!</v>
      </c>
      <c r="Z722" s="261" t="e">
        <f t="shared" si="209"/>
        <v>#REF!</v>
      </c>
      <c r="AA722" s="261" t="e">
        <f t="shared" si="210"/>
        <v>#REF!</v>
      </c>
      <c r="AB722" s="261" t="e">
        <f t="shared" si="210"/>
        <v>#REF!</v>
      </c>
      <c r="AC722" s="234">
        <f t="shared" si="205"/>
        <v>0</v>
      </c>
    </row>
    <row r="723" spans="1:29" s="3" customFormat="1" x14ac:dyDescent="0.25">
      <c r="A723" s="171"/>
      <c r="B723" s="156"/>
      <c r="C723" s="157"/>
      <c r="D723" s="157"/>
      <c r="E723" s="170"/>
      <c r="F723" s="19"/>
      <c r="G723" s="159"/>
      <c r="H723" s="261" t="e">
        <f t="shared" si="211"/>
        <v>#REF!</v>
      </c>
      <c r="I723" s="261" t="e">
        <f t="shared" si="215"/>
        <v>#REF!</v>
      </c>
      <c r="J723" s="261" t="e">
        <f t="shared" si="212"/>
        <v>#REF!</v>
      </c>
      <c r="K723" s="261" t="e">
        <f t="shared" si="213"/>
        <v>#REF!</v>
      </c>
      <c r="L723" s="261" t="e">
        <f t="shared" si="214"/>
        <v>#REF!</v>
      </c>
      <c r="M723" s="261" t="e">
        <f t="shared" si="214"/>
        <v>#REF!</v>
      </c>
      <c r="N723" s="234"/>
      <c r="O723" s="12"/>
      <c r="P723" s="148" t="s">
        <v>2091</v>
      </c>
      <c r="Q723" s="149" t="str">
        <f t="shared" si="204"/>
        <v>AP4622</v>
      </c>
      <c r="R723" s="150" t="s">
        <v>1000</v>
      </c>
      <c r="S723" s="162" t="s">
        <v>3981</v>
      </c>
      <c r="T723" s="170">
        <v>6</v>
      </c>
      <c r="U723" s="123"/>
      <c r="V723" s="159">
        <v>22.900000000000002</v>
      </c>
      <c r="W723" s="261" t="e">
        <f t="shared" si="206"/>
        <v>#REF!</v>
      </c>
      <c r="X723" s="261" t="e">
        <f t="shared" si="207"/>
        <v>#REF!</v>
      </c>
      <c r="Y723" s="261" t="e">
        <f t="shared" si="208"/>
        <v>#REF!</v>
      </c>
      <c r="Z723" s="261" t="e">
        <f t="shared" si="209"/>
        <v>#REF!</v>
      </c>
      <c r="AA723" s="261" t="e">
        <f t="shared" si="210"/>
        <v>#REF!</v>
      </c>
      <c r="AB723" s="261" t="e">
        <f t="shared" si="210"/>
        <v>#REF!</v>
      </c>
      <c r="AC723" s="234">
        <f t="shared" si="205"/>
        <v>0</v>
      </c>
    </row>
    <row r="724" spans="1:29" s="3" customFormat="1" ht="13.8" x14ac:dyDescent="0.25">
      <c r="A724" s="216" t="s">
        <v>2040</v>
      </c>
      <c r="B724" s="133"/>
      <c r="C724" s="217"/>
      <c r="D724" s="218"/>
      <c r="E724" s="218"/>
      <c r="F724" s="238"/>
      <c r="G724" s="220"/>
      <c r="H724" s="261" t="e">
        <f t="shared" si="211"/>
        <v>#REF!</v>
      </c>
      <c r="I724" s="261" t="e">
        <f t="shared" si="215"/>
        <v>#REF!</v>
      </c>
      <c r="J724" s="261" t="e">
        <f t="shared" si="212"/>
        <v>#REF!</v>
      </c>
      <c r="K724" s="261" t="e">
        <f t="shared" si="213"/>
        <v>#REF!</v>
      </c>
      <c r="L724" s="261" t="e">
        <f t="shared" si="214"/>
        <v>#REF!</v>
      </c>
      <c r="M724" s="261" t="e">
        <f t="shared" si="214"/>
        <v>#REF!</v>
      </c>
      <c r="N724" s="236"/>
      <c r="O724" s="12"/>
      <c r="P724" s="171" t="s">
        <v>866</v>
      </c>
      <c r="Q724" s="149" t="str">
        <f t="shared" si="204"/>
        <v>SE1031</v>
      </c>
      <c r="R724" s="157" t="s">
        <v>867</v>
      </c>
      <c r="S724" s="162" t="s">
        <v>3982</v>
      </c>
      <c r="T724" s="172">
        <v>24</v>
      </c>
      <c r="U724" s="19"/>
      <c r="V724" s="159">
        <v>11.700000000000001</v>
      </c>
      <c r="W724" s="261" t="e">
        <f t="shared" si="206"/>
        <v>#REF!</v>
      </c>
      <c r="X724" s="261" t="e">
        <f t="shared" si="207"/>
        <v>#REF!</v>
      </c>
      <c r="Y724" s="261" t="e">
        <f t="shared" si="208"/>
        <v>#REF!</v>
      </c>
      <c r="Z724" s="261" t="e">
        <f t="shared" si="209"/>
        <v>#REF!</v>
      </c>
      <c r="AA724" s="261" t="e">
        <f t="shared" si="210"/>
        <v>#REF!</v>
      </c>
      <c r="AB724" s="261" t="e">
        <f t="shared" si="210"/>
        <v>#REF!</v>
      </c>
      <c r="AC724" s="239">
        <f t="shared" si="205"/>
        <v>0</v>
      </c>
    </row>
    <row r="725" spans="1:29" s="3" customFormat="1" x14ac:dyDescent="0.25">
      <c r="A725" s="171" t="s">
        <v>2624</v>
      </c>
      <c r="B725" s="156" t="str">
        <f t="shared" ref="B725:B736" si="216">HYPERLINK(D725,C725)</f>
        <v>AP4532</v>
      </c>
      <c r="C725" s="157" t="s">
        <v>822</v>
      </c>
      <c r="D725" s="157" t="s">
        <v>3322</v>
      </c>
      <c r="E725" s="170">
        <v>1</v>
      </c>
      <c r="F725" s="19"/>
      <c r="G725" s="159">
        <v>77.100000000000009</v>
      </c>
      <c r="H725" s="261" t="e">
        <f t="shared" si="211"/>
        <v>#REF!</v>
      </c>
      <c r="I725" s="261" t="e">
        <f t="shared" si="215"/>
        <v>#REF!</v>
      </c>
      <c r="J725" s="261" t="e">
        <f t="shared" si="212"/>
        <v>#REF!</v>
      </c>
      <c r="K725" s="261" t="e">
        <f t="shared" si="213"/>
        <v>#REF!</v>
      </c>
      <c r="L725" s="261" t="e">
        <f t="shared" si="214"/>
        <v>#REF!</v>
      </c>
      <c r="M725" s="261" t="e">
        <f t="shared" si="214"/>
        <v>#REF!</v>
      </c>
      <c r="N725" s="234">
        <f t="shared" ref="N725:N736" si="217">F725*G725</f>
        <v>0</v>
      </c>
      <c r="O725" s="12"/>
      <c r="P725" s="171" t="s">
        <v>2628</v>
      </c>
      <c r="Q725" s="149" t="str">
        <f t="shared" si="204"/>
        <v>AP8182</v>
      </c>
      <c r="R725" s="157" t="s">
        <v>2146</v>
      </c>
      <c r="S725" s="162" t="s">
        <v>3983</v>
      </c>
      <c r="T725" s="172">
        <v>12</v>
      </c>
      <c r="U725" s="19"/>
      <c r="V725" s="159">
        <v>229</v>
      </c>
      <c r="W725" s="261" t="e">
        <f t="shared" si="206"/>
        <v>#REF!</v>
      </c>
      <c r="X725" s="261" t="e">
        <f t="shared" si="207"/>
        <v>#REF!</v>
      </c>
      <c r="Y725" s="261" t="e">
        <f t="shared" si="208"/>
        <v>#REF!</v>
      </c>
      <c r="Z725" s="261" t="e">
        <f t="shared" si="209"/>
        <v>#REF!</v>
      </c>
      <c r="AA725" s="261" t="e">
        <f t="shared" si="210"/>
        <v>#REF!</v>
      </c>
      <c r="AB725" s="261" t="e">
        <f t="shared" si="210"/>
        <v>#REF!</v>
      </c>
      <c r="AC725" s="239">
        <f t="shared" si="205"/>
        <v>0</v>
      </c>
    </row>
    <row r="726" spans="1:29" s="3" customFormat="1" x14ac:dyDescent="0.25">
      <c r="A726" s="171" t="s">
        <v>2625</v>
      </c>
      <c r="B726" s="156" t="str">
        <f t="shared" si="216"/>
        <v>AP6202</v>
      </c>
      <c r="C726" s="157" t="s">
        <v>821</v>
      </c>
      <c r="D726" s="157" t="s">
        <v>3323</v>
      </c>
      <c r="E726" s="170">
        <v>12</v>
      </c>
      <c r="F726" s="19"/>
      <c r="G726" s="159">
        <v>29.55</v>
      </c>
      <c r="H726" s="261" t="e">
        <f t="shared" si="211"/>
        <v>#REF!</v>
      </c>
      <c r="I726" s="261" t="e">
        <f t="shared" si="215"/>
        <v>#REF!</v>
      </c>
      <c r="J726" s="261" t="e">
        <f t="shared" si="212"/>
        <v>#REF!</v>
      </c>
      <c r="K726" s="261" t="e">
        <f t="shared" si="213"/>
        <v>#REF!</v>
      </c>
      <c r="L726" s="261" t="e">
        <f t="shared" si="214"/>
        <v>#REF!</v>
      </c>
      <c r="M726" s="261" t="e">
        <f t="shared" si="214"/>
        <v>#REF!</v>
      </c>
      <c r="N726" s="234">
        <f t="shared" si="217"/>
        <v>0</v>
      </c>
      <c r="O726" s="12"/>
      <c r="P726" s="171" t="s">
        <v>2629</v>
      </c>
      <c r="Q726" s="149" t="str">
        <f t="shared" si="204"/>
        <v>AP8196</v>
      </c>
      <c r="R726" s="157" t="s">
        <v>2147</v>
      </c>
      <c r="S726" s="162" t="s">
        <v>3984</v>
      </c>
      <c r="T726" s="172">
        <v>1</v>
      </c>
      <c r="U726" s="19"/>
      <c r="V726" s="159">
        <v>280</v>
      </c>
      <c r="W726" s="261" t="e">
        <f t="shared" si="206"/>
        <v>#REF!</v>
      </c>
      <c r="X726" s="261" t="e">
        <f t="shared" si="207"/>
        <v>#REF!</v>
      </c>
      <c r="Y726" s="261" t="e">
        <f t="shared" si="208"/>
        <v>#REF!</v>
      </c>
      <c r="Z726" s="261" t="e">
        <f t="shared" si="209"/>
        <v>#REF!</v>
      </c>
      <c r="AA726" s="261" t="e">
        <f t="shared" si="210"/>
        <v>#REF!</v>
      </c>
      <c r="AB726" s="261" t="e">
        <f t="shared" si="210"/>
        <v>#REF!</v>
      </c>
      <c r="AC726" s="239">
        <f t="shared" si="205"/>
        <v>0</v>
      </c>
    </row>
    <row r="727" spans="1:29" x14ac:dyDescent="0.25">
      <c r="A727" s="171" t="s">
        <v>2690</v>
      </c>
      <c r="B727" s="156" t="str">
        <f t="shared" si="216"/>
        <v>AP6161</v>
      </c>
      <c r="C727" s="157" t="s">
        <v>839</v>
      </c>
      <c r="D727" s="157" t="s">
        <v>3324</v>
      </c>
      <c r="E727" s="170">
        <v>12</v>
      </c>
      <c r="F727" s="19"/>
      <c r="G727" s="159">
        <v>28.55</v>
      </c>
      <c r="H727" s="261" t="e">
        <f t="shared" si="211"/>
        <v>#REF!</v>
      </c>
      <c r="I727" s="261" t="e">
        <f t="shared" si="215"/>
        <v>#REF!</v>
      </c>
      <c r="J727" s="261" t="e">
        <f t="shared" si="212"/>
        <v>#REF!</v>
      </c>
      <c r="K727" s="261" t="e">
        <f t="shared" si="213"/>
        <v>#REF!</v>
      </c>
      <c r="L727" s="261" t="e">
        <f t="shared" si="214"/>
        <v>#REF!</v>
      </c>
      <c r="M727" s="261" t="e">
        <f t="shared" si="214"/>
        <v>#REF!</v>
      </c>
      <c r="N727" s="160">
        <f t="shared" si="217"/>
        <v>0</v>
      </c>
      <c r="P727" s="12"/>
      <c r="Q727" s="253"/>
      <c r="R727" s="254"/>
      <c r="S727" s="255"/>
      <c r="T727" s="256"/>
      <c r="U727" s="257"/>
      <c r="V727" s="258"/>
      <c r="W727" s="264"/>
      <c r="X727" s="265"/>
      <c r="Y727" s="264"/>
      <c r="Z727" s="264"/>
      <c r="AA727" s="264"/>
      <c r="AB727" s="266"/>
      <c r="AC727" s="258"/>
    </row>
    <row r="728" spans="1:29" x14ac:dyDescent="0.25">
      <c r="A728" s="148" t="s">
        <v>2627</v>
      </c>
      <c r="B728" s="156" t="str">
        <f t="shared" si="216"/>
        <v>AP7014</v>
      </c>
      <c r="C728" s="150" t="s">
        <v>1100</v>
      </c>
      <c r="D728" s="157" t="s">
        <v>3325</v>
      </c>
      <c r="E728" s="170">
        <v>1</v>
      </c>
      <c r="F728" s="123"/>
      <c r="G728" s="159">
        <v>134.20000000000002</v>
      </c>
      <c r="H728" s="261" t="e">
        <f t="shared" si="211"/>
        <v>#REF!</v>
      </c>
      <c r="I728" s="261" t="e">
        <f t="shared" si="215"/>
        <v>#REF!</v>
      </c>
      <c r="J728" s="261" t="e">
        <f t="shared" si="212"/>
        <v>#REF!</v>
      </c>
      <c r="K728" s="261" t="e">
        <f t="shared" si="213"/>
        <v>#REF!</v>
      </c>
      <c r="L728" s="261" t="e">
        <f t="shared" si="214"/>
        <v>#REF!</v>
      </c>
      <c r="M728" s="261" t="e">
        <f t="shared" si="214"/>
        <v>#REF!</v>
      </c>
      <c r="N728" s="234">
        <f t="shared" si="217"/>
        <v>0</v>
      </c>
      <c r="P728" s="12"/>
      <c r="Q728" s="253"/>
      <c r="R728" s="254"/>
      <c r="S728" s="255"/>
      <c r="T728" s="256"/>
      <c r="U728" s="257"/>
      <c r="V728" s="258"/>
      <c r="W728" s="264"/>
      <c r="X728" s="265"/>
      <c r="Y728" s="264"/>
      <c r="Z728" s="264"/>
      <c r="AA728" s="264"/>
      <c r="AB728" s="266"/>
      <c r="AC728" s="258"/>
    </row>
    <row r="729" spans="1:29" ht="15.6" x14ac:dyDescent="0.3">
      <c r="A729" s="171" t="s">
        <v>2691</v>
      </c>
      <c r="B729" s="156" t="str">
        <f t="shared" si="216"/>
        <v>AP1957</v>
      </c>
      <c r="C729" s="157" t="s">
        <v>837</v>
      </c>
      <c r="D729" s="157" t="s">
        <v>3326</v>
      </c>
      <c r="E729" s="170">
        <v>12</v>
      </c>
      <c r="F729" s="19"/>
      <c r="G729" s="159">
        <v>9.5500000000000007</v>
      </c>
      <c r="H729" s="261" t="e">
        <f t="shared" si="211"/>
        <v>#REF!</v>
      </c>
      <c r="I729" s="261" t="e">
        <f t="shared" si="215"/>
        <v>#REF!</v>
      </c>
      <c r="J729" s="261" t="e">
        <f t="shared" si="212"/>
        <v>#REF!</v>
      </c>
      <c r="K729" s="261" t="e">
        <f t="shared" si="213"/>
        <v>#REF!</v>
      </c>
      <c r="L729" s="261" t="e">
        <f t="shared" si="214"/>
        <v>#REF!</v>
      </c>
      <c r="M729" s="261" t="e">
        <f t="shared" si="214"/>
        <v>#REF!</v>
      </c>
      <c r="N729" s="234">
        <f t="shared" si="217"/>
        <v>0</v>
      </c>
      <c r="P729" s="12"/>
      <c r="Q729" s="253"/>
      <c r="R729" s="254"/>
      <c r="S729" s="255"/>
      <c r="T729" s="256"/>
      <c r="U729" s="257"/>
      <c r="V729" s="258"/>
      <c r="W729" s="264"/>
      <c r="X729" s="265"/>
      <c r="Y729" s="264"/>
      <c r="Z729" s="264"/>
      <c r="AA729" s="264"/>
      <c r="AB729" s="266"/>
      <c r="AC729" s="258"/>
    </row>
    <row r="730" spans="1:29" x14ac:dyDescent="0.25">
      <c r="A730" s="148" t="s">
        <v>2064</v>
      </c>
      <c r="B730" s="156" t="str">
        <f t="shared" si="216"/>
        <v>AP6565</v>
      </c>
      <c r="C730" s="150" t="s">
        <v>1083</v>
      </c>
      <c r="D730" s="157" t="s">
        <v>3327</v>
      </c>
      <c r="E730" s="170">
        <v>1</v>
      </c>
      <c r="F730" s="123"/>
      <c r="G730" s="159">
        <v>46.5</v>
      </c>
      <c r="H730" s="261" t="e">
        <f t="shared" si="211"/>
        <v>#REF!</v>
      </c>
      <c r="I730" s="261" t="e">
        <f t="shared" si="215"/>
        <v>#REF!</v>
      </c>
      <c r="J730" s="261" t="e">
        <f t="shared" si="212"/>
        <v>#REF!</v>
      </c>
      <c r="K730" s="261" t="e">
        <f t="shared" si="213"/>
        <v>#REF!</v>
      </c>
      <c r="L730" s="261" t="e">
        <f t="shared" si="214"/>
        <v>#REF!</v>
      </c>
      <c r="M730" s="261" t="e">
        <f t="shared" si="214"/>
        <v>#REF!</v>
      </c>
      <c r="N730" s="234">
        <f t="shared" si="217"/>
        <v>0</v>
      </c>
      <c r="P730" s="12"/>
      <c r="Q730" s="253"/>
      <c r="R730" s="254"/>
      <c r="S730" s="255"/>
      <c r="T730" s="256"/>
      <c r="U730" s="257"/>
      <c r="V730" s="258"/>
      <c r="W730" s="264"/>
      <c r="X730" s="265"/>
      <c r="Y730" s="264"/>
      <c r="Z730" s="264"/>
      <c r="AA730" s="264"/>
      <c r="AB730" s="266"/>
      <c r="AC730" s="258"/>
    </row>
    <row r="731" spans="1:29" x14ac:dyDescent="0.25">
      <c r="A731" s="171" t="s">
        <v>846</v>
      </c>
      <c r="B731" s="156" t="str">
        <f t="shared" si="216"/>
        <v>AP9023</v>
      </c>
      <c r="C731" s="157" t="s">
        <v>847</v>
      </c>
      <c r="D731" s="157" t="s">
        <v>3328</v>
      </c>
      <c r="E731" s="170">
        <v>1</v>
      </c>
      <c r="F731" s="19"/>
      <c r="G731" s="159">
        <v>28.35</v>
      </c>
      <c r="H731" s="261" t="e">
        <f t="shared" si="211"/>
        <v>#REF!</v>
      </c>
      <c r="I731" s="261" t="e">
        <f t="shared" si="215"/>
        <v>#REF!</v>
      </c>
      <c r="J731" s="261" t="e">
        <f t="shared" si="212"/>
        <v>#REF!</v>
      </c>
      <c r="K731" s="261" t="e">
        <f t="shared" si="213"/>
        <v>#REF!</v>
      </c>
      <c r="L731" s="261" t="e">
        <f t="shared" si="214"/>
        <v>#REF!</v>
      </c>
      <c r="M731" s="261" t="e">
        <f t="shared" si="214"/>
        <v>#REF!</v>
      </c>
      <c r="N731" s="234">
        <f t="shared" si="217"/>
        <v>0</v>
      </c>
      <c r="P731" s="12"/>
      <c r="Q731" s="253"/>
      <c r="R731" s="254"/>
      <c r="S731" s="255"/>
      <c r="T731" s="256"/>
      <c r="U731" s="257"/>
      <c r="V731" s="258"/>
      <c r="W731" s="264"/>
      <c r="X731" s="265"/>
      <c r="Y731" s="264"/>
      <c r="Z731" s="264"/>
      <c r="AA731" s="264"/>
      <c r="AB731" s="266"/>
      <c r="AC731" s="258"/>
    </row>
    <row r="732" spans="1:29" x14ac:dyDescent="0.25">
      <c r="A732" s="171" t="s">
        <v>833</v>
      </c>
      <c r="B732" s="156" t="str">
        <f t="shared" si="216"/>
        <v>AP5705</v>
      </c>
      <c r="C732" s="157" t="s">
        <v>834</v>
      </c>
      <c r="D732" s="157" t="s">
        <v>3329</v>
      </c>
      <c r="E732" s="170">
        <v>1</v>
      </c>
      <c r="F732" s="19"/>
      <c r="G732" s="159">
        <v>413.8</v>
      </c>
      <c r="H732" s="261" t="e">
        <f t="shared" si="211"/>
        <v>#REF!</v>
      </c>
      <c r="I732" s="261" t="e">
        <f t="shared" si="215"/>
        <v>#REF!</v>
      </c>
      <c r="J732" s="261" t="e">
        <f t="shared" si="212"/>
        <v>#REF!</v>
      </c>
      <c r="K732" s="261" t="e">
        <f t="shared" si="213"/>
        <v>#REF!</v>
      </c>
      <c r="L732" s="261" t="e">
        <f t="shared" si="214"/>
        <v>#REF!</v>
      </c>
      <c r="M732" s="261" t="e">
        <f t="shared" si="214"/>
        <v>#REF!</v>
      </c>
      <c r="N732" s="234">
        <f t="shared" si="217"/>
        <v>0</v>
      </c>
      <c r="P732" s="12"/>
      <c r="Q732" s="253"/>
      <c r="R732" s="254"/>
      <c r="S732" s="255"/>
      <c r="T732" s="256"/>
      <c r="U732" s="257"/>
      <c r="V732" s="258"/>
      <c r="W732" s="264"/>
      <c r="X732" s="265"/>
      <c r="Y732" s="264"/>
      <c r="Z732" s="264"/>
      <c r="AA732" s="264"/>
      <c r="AB732" s="266"/>
      <c r="AC732" s="258"/>
    </row>
    <row r="733" spans="1:29" x14ac:dyDescent="0.25">
      <c r="A733" s="171" t="s">
        <v>848</v>
      </c>
      <c r="B733" s="156" t="str">
        <f t="shared" si="216"/>
        <v>AP5706</v>
      </c>
      <c r="C733" s="157" t="s">
        <v>849</v>
      </c>
      <c r="D733" s="157" t="s">
        <v>3330</v>
      </c>
      <c r="E733" s="170">
        <v>1</v>
      </c>
      <c r="F733" s="19"/>
      <c r="G733" s="159">
        <v>89.5</v>
      </c>
      <c r="H733" s="261" t="e">
        <f t="shared" si="211"/>
        <v>#REF!</v>
      </c>
      <c r="I733" s="261" t="e">
        <f t="shared" si="215"/>
        <v>#REF!</v>
      </c>
      <c r="J733" s="261" t="e">
        <f t="shared" si="212"/>
        <v>#REF!</v>
      </c>
      <c r="K733" s="261" t="e">
        <f t="shared" si="213"/>
        <v>#REF!</v>
      </c>
      <c r="L733" s="261" t="e">
        <f t="shared" si="214"/>
        <v>#REF!</v>
      </c>
      <c r="M733" s="261" t="e">
        <f t="shared" si="214"/>
        <v>#REF!</v>
      </c>
      <c r="N733" s="160">
        <f t="shared" si="217"/>
        <v>0</v>
      </c>
      <c r="P733" s="12"/>
      <c r="Q733" s="253"/>
      <c r="R733" s="254"/>
      <c r="S733" s="255"/>
      <c r="T733" s="256"/>
      <c r="U733" s="257"/>
      <c r="V733" s="258"/>
      <c r="W733" s="264"/>
      <c r="X733" s="265"/>
      <c r="Y733" s="264"/>
      <c r="Z733" s="264"/>
      <c r="AA733" s="264"/>
      <c r="AB733" s="266"/>
      <c r="AC733" s="258"/>
    </row>
    <row r="734" spans="1:29" x14ac:dyDescent="0.25">
      <c r="A734" s="171" t="s">
        <v>826</v>
      </c>
      <c r="B734" s="156" t="str">
        <f t="shared" si="216"/>
        <v>AP5707</v>
      </c>
      <c r="C734" s="157" t="s">
        <v>827</v>
      </c>
      <c r="D734" s="157" t="s">
        <v>3331</v>
      </c>
      <c r="E734" s="170">
        <v>1</v>
      </c>
      <c r="F734" s="19"/>
      <c r="G734" s="159">
        <v>57.1</v>
      </c>
      <c r="H734" s="261" t="e">
        <f t="shared" si="211"/>
        <v>#REF!</v>
      </c>
      <c r="I734" s="261" t="e">
        <f t="shared" si="215"/>
        <v>#REF!</v>
      </c>
      <c r="J734" s="261" t="e">
        <f t="shared" si="212"/>
        <v>#REF!</v>
      </c>
      <c r="K734" s="261" t="e">
        <f t="shared" si="213"/>
        <v>#REF!</v>
      </c>
      <c r="L734" s="261" t="e">
        <f t="shared" si="214"/>
        <v>#REF!</v>
      </c>
      <c r="M734" s="261" t="e">
        <f t="shared" si="214"/>
        <v>#REF!</v>
      </c>
      <c r="N734" s="160">
        <f t="shared" si="217"/>
        <v>0</v>
      </c>
      <c r="P734" s="12"/>
      <c r="Q734" s="253"/>
      <c r="R734" s="254"/>
      <c r="S734" s="255"/>
      <c r="T734" s="256"/>
      <c r="U734" s="257"/>
      <c r="V734" s="258"/>
      <c r="W734" s="264"/>
      <c r="X734" s="265"/>
      <c r="Y734" s="264"/>
      <c r="Z734" s="264"/>
      <c r="AA734" s="264"/>
      <c r="AB734" s="266"/>
      <c r="AC734" s="258"/>
    </row>
    <row r="735" spans="1:29" x14ac:dyDescent="0.25">
      <c r="A735" s="171" t="s">
        <v>823</v>
      </c>
      <c r="B735" s="156" t="str">
        <f t="shared" si="216"/>
        <v>AP6577</v>
      </c>
      <c r="C735" s="157" t="s">
        <v>824</v>
      </c>
      <c r="D735" s="157" t="s">
        <v>3332</v>
      </c>
      <c r="E735" s="170">
        <v>1</v>
      </c>
      <c r="F735" s="19"/>
      <c r="G735" s="159">
        <v>21.900000000000002</v>
      </c>
      <c r="H735" s="261" t="e">
        <f t="shared" si="211"/>
        <v>#REF!</v>
      </c>
      <c r="I735" s="261" t="e">
        <f t="shared" si="215"/>
        <v>#REF!</v>
      </c>
      <c r="J735" s="261" t="e">
        <f t="shared" si="212"/>
        <v>#REF!</v>
      </c>
      <c r="K735" s="261" t="e">
        <f t="shared" si="213"/>
        <v>#REF!</v>
      </c>
      <c r="L735" s="261" t="e">
        <f t="shared" si="214"/>
        <v>#REF!</v>
      </c>
      <c r="M735" s="261" t="e">
        <f t="shared" si="214"/>
        <v>#REF!</v>
      </c>
      <c r="N735" s="234">
        <f t="shared" si="217"/>
        <v>0</v>
      </c>
      <c r="P735" s="12"/>
      <c r="Q735" s="253"/>
      <c r="R735" s="254"/>
      <c r="S735" s="255"/>
      <c r="T735" s="256"/>
      <c r="U735" s="257"/>
      <c r="V735" s="258"/>
      <c r="W735" s="264"/>
      <c r="X735" s="265"/>
      <c r="Y735" s="264"/>
      <c r="Z735" s="264"/>
      <c r="AA735" s="264"/>
      <c r="AB735" s="266"/>
      <c r="AC735" s="258"/>
    </row>
    <row r="736" spans="1:29" x14ac:dyDescent="0.25">
      <c r="A736" s="148" t="s">
        <v>2068</v>
      </c>
      <c r="B736" s="156" t="str">
        <f t="shared" si="216"/>
        <v>AP6529</v>
      </c>
      <c r="C736" s="150" t="s">
        <v>1081</v>
      </c>
      <c r="D736" s="157" t="s">
        <v>3333</v>
      </c>
      <c r="E736" s="170">
        <v>1</v>
      </c>
      <c r="F736" s="123"/>
      <c r="G736" s="159">
        <v>645.70000000000005</v>
      </c>
      <c r="H736" s="261" t="e">
        <f t="shared" si="211"/>
        <v>#REF!</v>
      </c>
      <c r="I736" s="261" t="e">
        <f t="shared" si="215"/>
        <v>#REF!</v>
      </c>
      <c r="J736" s="261" t="e">
        <f t="shared" si="212"/>
        <v>#REF!</v>
      </c>
      <c r="K736" s="261" t="e">
        <f t="shared" si="213"/>
        <v>#REF!</v>
      </c>
      <c r="L736" s="261" t="e">
        <f t="shared" si="214"/>
        <v>#REF!</v>
      </c>
      <c r="M736" s="261" t="e">
        <f t="shared" si="214"/>
        <v>#REF!</v>
      </c>
      <c r="N736" s="234">
        <f t="shared" si="217"/>
        <v>0</v>
      </c>
      <c r="P736" s="12"/>
      <c r="Q736" s="253"/>
      <c r="R736" s="254"/>
      <c r="S736" s="255"/>
      <c r="T736" s="256"/>
      <c r="U736" s="257"/>
      <c r="V736" s="258"/>
      <c r="W736" s="264"/>
      <c r="X736" s="265"/>
      <c r="Y736" s="264"/>
      <c r="Z736" s="264"/>
      <c r="AA736" s="264"/>
      <c r="AB736" s="266"/>
      <c r="AC736" s="258"/>
    </row>
    <row r="737" spans="16:29" x14ac:dyDescent="0.25">
      <c r="P737" s="98"/>
      <c r="Q737" s="247"/>
      <c r="R737" s="248"/>
      <c r="S737" s="248"/>
      <c r="T737" s="249"/>
      <c r="U737" s="250"/>
      <c r="V737" s="251"/>
      <c r="AC737" s="252"/>
    </row>
    <row r="738" spans="16:29" x14ac:dyDescent="0.25">
      <c r="P738" s="98"/>
      <c r="Q738" s="247"/>
      <c r="R738" s="248"/>
      <c r="S738" s="248"/>
      <c r="T738" s="249"/>
      <c r="U738" s="250"/>
      <c r="V738" s="251"/>
      <c r="AC738" s="252"/>
    </row>
    <row r="739" spans="16:29" x14ac:dyDescent="0.25">
      <c r="P739" s="98"/>
      <c r="Q739" s="247"/>
      <c r="R739" s="248"/>
      <c r="S739" s="248"/>
      <c r="T739" s="249"/>
      <c r="U739" s="250"/>
      <c r="V739" s="251"/>
      <c r="AC739" s="252"/>
    </row>
    <row r="740" spans="16:29" x14ac:dyDescent="0.25">
      <c r="P740" s="98"/>
      <c r="Q740" s="247"/>
      <c r="R740" s="248"/>
      <c r="S740" s="248"/>
      <c r="T740" s="249"/>
      <c r="U740" s="250"/>
      <c r="V740" s="251"/>
      <c r="AC740" s="252"/>
    </row>
    <row r="741" spans="16:29" x14ac:dyDescent="0.25">
      <c r="P741" s="98"/>
      <c r="Q741" s="247"/>
      <c r="R741" s="248"/>
      <c r="S741" s="248"/>
      <c r="T741" s="249"/>
      <c r="U741" s="250"/>
      <c r="V741" s="251"/>
      <c r="AC741" s="252"/>
    </row>
    <row r="742" spans="16:29" x14ac:dyDescent="0.25">
      <c r="P742" s="98"/>
      <c r="Q742" s="247"/>
      <c r="R742" s="248"/>
      <c r="S742" s="248"/>
      <c r="T742" s="249"/>
      <c r="U742" s="250"/>
      <c r="V742" s="251"/>
      <c r="AC742" s="252"/>
    </row>
  </sheetData>
  <sheetProtection selectLockedCells="1"/>
  <autoFilter ref="A1:N736" xr:uid="{00000000-0009-0000-0000-000002000000}"/>
  <conditionalFormatting sqref="H1:H1048576 W1:W1048576">
    <cfRule type="cellIs" dxfId="4" priority="7" operator="equal">
      <formula>0</formula>
    </cfRule>
  </conditionalFormatting>
  <conditionalFormatting sqref="J1:L1048576">
    <cfRule type="cellIs" dxfId="3" priority="2" operator="equal">
      <formula>0</formula>
    </cfRule>
  </conditionalFormatting>
  <conditionalFormatting sqref="M2:M736">
    <cfRule type="cellIs" dxfId="2" priority="5" operator="equal">
      <formula>0</formula>
    </cfRule>
  </conditionalFormatting>
  <conditionalFormatting sqref="Y1:AA1048576">
    <cfRule type="cellIs" dxfId="1" priority="1" operator="equal">
      <formula>0</formula>
    </cfRule>
  </conditionalFormatting>
  <conditionalFormatting sqref="AB2:AB726">
    <cfRule type="cellIs" dxfId="0" priority="3" operator="equal">
      <formula>0</formula>
    </cfRule>
  </conditionalFormatting>
  <hyperlinks>
    <hyperlink ref="S4" r:id="rId1" xr:uid="{00000000-0004-0000-0200-000000000000}"/>
  </hyperlinks>
  <printOptions horizontalCentered="1" gridLines="1"/>
  <pageMargins left="0.5" right="0.5" top="0.75" bottom="0.5" header="0.3" footer="0.3"/>
  <pageSetup scale="36" fitToHeight="0" orientation="landscape" horizontalDpi="4294967295" verticalDpi="4294967295" r:id="rId2"/>
  <headerFooter>
    <oddHeader>&amp;R&amp;P</oddHeader>
  </headerFooter>
  <rowBreaks count="12" manualBreakCount="12">
    <brk id="57" max="16" man="1"/>
    <brk id="114" max="16" man="1"/>
    <brk id="171" max="16" man="1"/>
    <brk id="228" max="16" man="1"/>
    <brk id="285" max="16" man="1"/>
    <brk id="342" max="16" man="1"/>
    <brk id="399" max="16" man="1"/>
    <brk id="456" max="16" man="1"/>
    <brk id="513" max="16" man="1"/>
    <brk id="570" max="16" man="1"/>
    <brk id="626" max="16" man="1"/>
    <brk id="683" max="16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FINAL 2024</vt:lpstr>
      <vt:lpstr>formulas</vt:lpstr>
      <vt:lpstr>formulas!Print_Area</vt:lpstr>
      <vt:lpstr>'FINAL 2024'!Print_Titles</vt:lpstr>
      <vt:lpstr>formulas!Print_Titles</vt:lpstr>
    </vt:vector>
  </TitlesOfParts>
  <Company>Flinn Scientific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Bruce</dc:creator>
  <cp:lastModifiedBy>Sean McKenna</cp:lastModifiedBy>
  <cp:lastPrinted>2020-01-24T18:42:34Z</cp:lastPrinted>
  <dcterms:created xsi:type="dcterms:W3CDTF">2007-01-25T16:42:54Z</dcterms:created>
  <dcterms:modified xsi:type="dcterms:W3CDTF">2024-04-10T19:17:22Z</dcterms:modified>
</cp:coreProperties>
</file>