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flinnscientificinc-my.sharepoint.com/personal/smckenna_flinnsci_com/Documents/Documents/Website/NGSS/"/>
    </mc:Choice>
  </mc:AlternateContent>
  <xr:revisionPtr revIDLastSave="6" documentId="8_{5D1F9C4C-3833-48A2-B1EB-1B37528643C0}" xr6:coauthVersionLast="47" xr6:coauthVersionMax="47" xr10:uidLastSave="{605470BB-0A35-4552-9658-905086FC8F6A}"/>
  <bookViews>
    <workbookView xWindow="-108" yWindow="-108" windowWidth="23256" windowHeight="12576" tabRatio="871" xr2:uid="{00000000-000D-0000-FFFF-FFFF00000000}"/>
  </bookViews>
  <sheets>
    <sheet name="New Biology" sheetId="7" r:id="rId1"/>
  </sheets>
  <definedNames>
    <definedName name="CatalogPr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6" i="7" l="1"/>
  <c r="I67" i="7"/>
  <c r="I68" i="7"/>
  <c r="I69" i="7"/>
  <c r="I70" i="7"/>
  <c r="I71" i="7"/>
  <c r="I72" i="7"/>
  <c r="I73" i="7"/>
  <c r="I74" i="7"/>
  <c r="I75" i="7"/>
  <c r="I76" i="7"/>
  <c r="I77" i="7"/>
  <c r="I78" i="7"/>
  <c r="I79" i="7"/>
  <c r="I80" i="7"/>
  <c r="I81" i="7"/>
  <c r="I82" i="7"/>
  <c r="I83" i="7"/>
  <c r="I84" i="7"/>
  <c r="I85" i="7"/>
  <c r="I65"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18" i="7"/>
  <c r="I17" i="7"/>
  <c r="I15" i="7"/>
  <c r="I14" i="7"/>
  <c r="I5" i="7"/>
  <c r="I6" i="7"/>
  <c r="I7" i="7"/>
  <c r="I8" i="7"/>
  <c r="I9" i="7"/>
  <c r="I10" i="7"/>
  <c r="I11" i="7"/>
  <c r="I12" i="7"/>
  <c r="I4" i="7"/>
  <c r="D4" i="7"/>
  <c r="D5" i="7"/>
  <c r="D6" i="7"/>
  <c r="D7" i="7"/>
  <c r="D8" i="7"/>
  <c r="D9" i="7"/>
  <c r="D10" i="7"/>
  <c r="D11" i="7"/>
  <c r="D12"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5" i="7"/>
  <c r="D66" i="7"/>
  <c r="D67" i="7"/>
  <c r="D68" i="7"/>
  <c r="D69" i="7"/>
  <c r="D70" i="7"/>
  <c r="D71" i="7"/>
  <c r="D72" i="7"/>
  <c r="D73" i="7"/>
  <c r="D74" i="7"/>
  <c r="D75" i="7"/>
  <c r="D76" i="7"/>
  <c r="D77" i="7"/>
  <c r="D78" i="7"/>
  <c r="D79" i="7"/>
  <c r="D80" i="7"/>
  <c r="D81" i="7"/>
  <c r="D82" i="7"/>
  <c r="D83" i="7"/>
  <c r="D84" i="7"/>
  <c r="D85" i="7"/>
  <c r="I86" i="7" l="1"/>
</calcChain>
</file>

<file path=xl/sharedStrings.xml><?xml version="1.0" encoding="utf-8"?>
<sst xmlns="http://schemas.openxmlformats.org/spreadsheetml/2006/main" count="355" uniqueCount="331">
  <si>
    <t>CSTA Description</t>
  </si>
  <si>
    <t>1/student</t>
  </si>
  <si>
    <t>SE1000</t>
  </si>
  <si>
    <t>AP1362</t>
  </si>
  <si>
    <t>Flinn Price</t>
  </si>
  <si>
    <t>Safety Equipment</t>
  </si>
  <si>
    <t>AP5102</t>
  </si>
  <si>
    <t>Pipet, Medicine Dropper</t>
  </si>
  <si>
    <t>N/A</t>
  </si>
  <si>
    <t>SE2514</t>
  </si>
  <si>
    <t>Eyewash, economy (multiple options available)</t>
  </si>
  <si>
    <t>SE3006</t>
  </si>
  <si>
    <t>Fire Blanket w/ Case</t>
  </si>
  <si>
    <t>Fire Extinguisher, Dry Chemical ABD 10 lb</t>
  </si>
  <si>
    <t>SE3001</t>
  </si>
  <si>
    <t>Flinn/SciMatCo Benchtop Flammables Cab (self closing door)</t>
  </si>
  <si>
    <t>SE8023</t>
  </si>
  <si>
    <t>GP1005</t>
  </si>
  <si>
    <t>GP1010</t>
  </si>
  <si>
    <t>GP1020</t>
  </si>
  <si>
    <t>GP1030</t>
  </si>
  <si>
    <t>GP1040</t>
  </si>
  <si>
    <t>1 roll</t>
  </si>
  <si>
    <t>Aprons</t>
  </si>
  <si>
    <t>Computer Assisted Learning</t>
  </si>
  <si>
    <t>Scissors</t>
  </si>
  <si>
    <t>Microscope slides</t>
  </si>
  <si>
    <t>GP2005</t>
  </si>
  <si>
    <t>GP2020</t>
  </si>
  <si>
    <t>GP9090</t>
  </si>
  <si>
    <t>AP8294</t>
  </si>
  <si>
    <t>AP1572</t>
  </si>
  <si>
    <t>AP5394</t>
  </si>
  <si>
    <t>AP1113</t>
  </si>
  <si>
    <t>ML1377</t>
  </si>
  <si>
    <t>Meter Stick</t>
  </si>
  <si>
    <t>Meter sticks</t>
  </si>
  <si>
    <t>Eye wash station</t>
  </si>
  <si>
    <t>Fire blanket</t>
  </si>
  <si>
    <t>Fire extinguisher</t>
  </si>
  <si>
    <t>Goggles sanitizer (holds 36 pairs of goggles)</t>
  </si>
  <si>
    <t>Television or digital projector</t>
  </si>
  <si>
    <t>classroom set</t>
  </si>
  <si>
    <t>1 vial</t>
  </si>
  <si>
    <t>Chemical spill kit</t>
  </si>
  <si>
    <t>Flammables cabinet</t>
  </si>
  <si>
    <t>Beakers, 250 mL</t>
  </si>
  <si>
    <t>Beakers, 50 mL</t>
  </si>
  <si>
    <t>Beaker tongs</t>
  </si>
  <si>
    <t>1/sink</t>
  </si>
  <si>
    <t>Beakers, 1000 mL</t>
  </si>
  <si>
    <t>Forceps</t>
  </si>
  <si>
    <t>Washing bottles, plastic</t>
  </si>
  <si>
    <t>Test tube holders</t>
  </si>
  <si>
    <t>Sucrose</t>
  </si>
  <si>
    <t>Acid cabinet</t>
  </si>
  <si>
    <t>Blender</t>
  </si>
  <si>
    <t>Dissection kit (scalpel, scissors, forceps, probes, tray, ruler)</t>
  </si>
  <si>
    <t>Dropping bottles, plastic (reusable)</t>
  </si>
  <si>
    <t>1 box of 100</t>
  </si>
  <si>
    <t>Droppers (glass or disposable transfer pipettes)</t>
  </si>
  <si>
    <t>Safety goggles</t>
  </si>
  <si>
    <t xml:space="preserve">VGA Adapters for various digital devices </t>
  </si>
  <si>
    <t>Workroom Equipment</t>
  </si>
  <si>
    <t>Autoclave or pressure cooker</t>
  </si>
  <si>
    <t>Balances (accurate to 0.1g or better)</t>
  </si>
  <si>
    <t>Centrifuge</t>
  </si>
  <si>
    <t>Erlenmeyer flasks, 250 mL</t>
  </si>
  <si>
    <t>Erlenmeyer flasks, 1000 mL</t>
  </si>
  <si>
    <t>Fermentation chamber (for anaerobic respiration)</t>
  </si>
  <si>
    <t>Funnels, small, long-stem</t>
  </si>
  <si>
    <t>Gel electrophoresis chamber</t>
  </si>
  <si>
    <t>Glove, heat-proof (resistant from extreme heat to 399o C)</t>
  </si>
  <si>
    <t>Graduated cylinder - 10 mL</t>
  </si>
  <si>
    <t>Graduated cylinder - 100 mL</t>
  </si>
  <si>
    <t>Graduated cylinder - 1000 mL</t>
  </si>
  <si>
    <t>Incubator</t>
  </si>
  <si>
    <t>Metric rulers</t>
  </si>
  <si>
    <t>Microscopes (compound)</t>
  </si>
  <si>
    <t>Onion root tip slides</t>
  </si>
  <si>
    <t>Periodic table</t>
  </si>
  <si>
    <t>Petri dishes (100 mm x 15 mm, glass or plastic)</t>
  </si>
  <si>
    <t>Respirometer (measuring CO2 production)</t>
  </si>
  <si>
    <t>Ring stands w/ rings</t>
  </si>
  <si>
    <t>Water bath, 2.5 liter</t>
  </si>
  <si>
    <t>boxes of 100 Vinyl or latex-free gloves</t>
  </si>
  <si>
    <t>Test tubes (standard size, about 16 mm x 150 mm)</t>
  </si>
  <si>
    <t>Test tube racks</t>
  </si>
  <si>
    <t>Test tube brushes</t>
  </si>
  <si>
    <t>Stop watches</t>
  </si>
  <si>
    <t>Stirring rods</t>
  </si>
  <si>
    <t>Rubber stoppers, 2-hole; for 250 mL flasks</t>
  </si>
  <si>
    <t>4 boxes of 100</t>
  </si>
  <si>
    <t>Consumables</t>
  </si>
  <si>
    <t>Agar</t>
  </si>
  <si>
    <t>500 grams</t>
  </si>
  <si>
    <t>1 liter</t>
  </si>
  <si>
    <t>Alcohol, 95% methanol or isopropyl</t>
  </si>
  <si>
    <t>Amylase</t>
  </si>
  <si>
    <t>3-500 mL bottles</t>
  </si>
  <si>
    <t>Benedict's solution</t>
  </si>
  <si>
    <t>Chromatography paper</t>
  </si>
  <si>
    <t>10 grams</t>
  </si>
  <si>
    <t>Congo Red</t>
  </si>
  <si>
    <t>Dialysis tubing</t>
  </si>
  <si>
    <t>3 boxes</t>
  </si>
  <si>
    <t>Filter paper, discs</t>
  </si>
  <si>
    <t>1 bottle</t>
  </si>
  <si>
    <t>Glucose (Karo syrup)</t>
  </si>
  <si>
    <t>Litmus Paper (neutral)</t>
  </si>
  <si>
    <t>Microscope cover slips</t>
  </si>
  <si>
    <t>5 boxes of 100</t>
  </si>
  <si>
    <t>3 boxes of 100</t>
  </si>
  <si>
    <t>pH Paper (0-14)</t>
  </si>
  <si>
    <t>Phenolphthalein solution (500 mL bottles)</t>
  </si>
  <si>
    <t>Potassium iodide solution (500 mL bottles)</t>
  </si>
  <si>
    <t>PTC paper</t>
  </si>
  <si>
    <t>Sodium benzoate paper strips</t>
  </si>
  <si>
    <t>Sodium bicarbonate</t>
  </si>
  <si>
    <t>Starch</t>
  </si>
  <si>
    <t>Thiourea paper strips</t>
  </si>
  <si>
    <t>AP4550</t>
  </si>
  <si>
    <t>AP4684</t>
  </si>
  <si>
    <t>Flinn Stopwatch</t>
  </si>
  <si>
    <t>P0020</t>
  </si>
  <si>
    <t>Phenolphthalein Solution 1% 500mL</t>
  </si>
  <si>
    <t>S0123</t>
  </si>
  <si>
    <t>Starch 500g</t>
  </si>
  <si>
    <t>SE102</t>
  </si>
  <si>
    <t>EZ Pour Spill Control Kit</t>
  </si>
  <si>
    <t>Flinn/SciMatCo Acid Cab, Nitric Acid compartment</t>
  </si>
  <si>
    <t>AP7126</t>
  </si>
  <si>
    <t>Apron, Rubberized, Medium Duty</t>
  </si>
  <si>
    <t>Beakers Borosilicate 50mL</t>
  </si>
  <si>
    <t>Beakers Borosilicate 100mL</t>
  </si>
  <si>
    <t>Beakers Borosilicate 250mL</t>
  </si>
  <si>
    <t>Beakers Borosilicate 1000mL</t>
  </si>
  <si>
    <t>GP1025</t>
  </si>
  <si>
    <t>Beakers Borosilicate 400mL</t>
  </si>
  <si>
    <t>Beakers Borosilicate 600mL</t>
  </si>
  <si>
    <t>Beaker Tongs w/ protective sleeves</t>
  </si>
  <si>
    <t>AP8200</t>
  </si>
  <si>
    <t>AP5344</t>
  </si>
  <si>
    <t>AP1132</t>
  </si>
  <si>
    <t>GP3055</t>
  </si>
  <si>
    <t>Flask, Erlenmeyer 1000mL</t>
  </si>
  <si>
    <t>Flask, Erlenmeyer 250mL</t>
  </si>
  <si>
    <t>GP3045</t>
  </si>
  <si>
    <t>AP8328</t>
  </si>
  <si>
    <t>Cylinder, Borosilicate Glass 10mL</t>
  </si>
  <si>
    <t>Cylinder, Borosilicate Glass 100mL</t>
  </si>
  <si>
    <t>Cylinder, Borosilicate Glass 1000mL</t>
  </si>
  <si>
    <t>AP8150</t>
  </si>
  <si>
    <t>Stirring Rods, Plastic</t>
  </si>
  <si>
    <t>AP5378</t>
  </si>
  <si>
    <t>Test Tube Rack (multiple options available)</t>
  </si>
  <si>
    <t>GP6066</t>
  </si>
  <si>
    <t>Test Tubes 16x150</t>
  </si>
  <si>
    <t>AP1827</t>
  </si>
  <si>
    <t>Thermometer Spirit Filled -10 to 110</t>
  </si>
  <si>
    <t>AP8108</t>
  </si>
  <si>
    <t>Washing Bottle 250 mL (multiple sizes)</t>
  </si>
  <si>
    <t>AP5411</t>
  </si>
  <si>
    <t>MS1160</t>
  </si>
  <si>
    <t>Flinn Goggle Sanitizer</t>
  </si>
  <si>
    <t>AP7382</t>
  </si>
  <si>
    <t>Autoclave, Tuttnauer - 9"</t>
  </si>
  <si>
    <t>OB2141</t>
  </si>
  <si>
    <t>Flinn Balnce 210g x 0.01</t>
  </si>
  <si>
    <t>Beakers 100mL</t>
  </si>
  <si>
    <t>Beakers 600 mL</t>
  </si>
  <si>
    <t>Beakers, 400 mL</t>
  </si>
  <si>
    <t>AP4369</t>
  </si>
  <si>
    <t>Single Speed Blender</t>
  </si>
  <si>
    <t>AP7760</t>
  </si>
  <si>
    <t>Analog Centrifuge (Digital and Mini options available)</t>
  </si>
  <si>
    <t xml:space="preserve">Dissecting scopes (or hand lenses) </t>
  </si>
  <si>
    <t>Flinn StereoScope 1x/3x LED</t>
  </si>
  <si>
    <t>AB1023</t>
  </si>
  <si>
    <t>General Biology Dissection Kit</t>
  </si>
  <si>
    <t>AP6062</t>
  </si>
  <si>
    <t>Bottle, Dropping, Polyethylene 3mL (multiple sizes available)</t>
  </si>
  <si>
    <t>FB0560</t>
  </si>
  <si>
    <t>Fermentation Tube.</t>
  </si>
  <si>
    <t>Forcepts (multiple options available)</t>
  </si>
  <si>
    <t>AP1286</t>
  </si>
  <si>
    <t>Funnel, long stem 51mm</t>
  </si>
  <si>
    <t>FB2153</t>
  </si>
  <si>
    <t>Flinn Six-Gen Electrophoresis Apparatus</t>
  </si>
  <si>
    <t>AP8876</t>
  </si>
  <si>
    <t>Gloves, Autoclave</t>
  </si>
  <si>
    <t>Bunsen Burners</t>
  </si>
  <si>
    <t>Bunsen Burner, Natural gas</t>
  </si>
  <si>
    <t>AP1565</t>
  </si>
  <si>
    <t>Flinn Compound Microscope</t>
  </si>
  <si>
    <t>ML1409</t>
  </si>
  <si>
    <t>Mitosis, Meiosis and Cell Division Slide Set</t>
  </si>
  <si>
    <t>FB0810</t>
  </si>
  <si>
    <t>Biology Periodic Table</t>
  </si>
  <si>
    <t>GP3019</t>
  </si>
  <si>
    <t>Petri Dish, Borosilicate</t>
  </si>
  <si>
    <t>TC1580</t>
  </si>
  <si>
    <t>Spirometer</t>
  </si>
  <si>
    <t>AP2221</t>
  </si>
  <si>
    <t>Rubber stopper (multiple sizes available)</t>
  </si>
  <si>
    <t>Support Stand</t>
  </si>
  <si>
    <t>Student Scissors</t>
  </si>
  <si>
    <t>Test Tube Brush</t>
  </si>
  <si>
    <t>AP7080</t>
  </si>
  <si>
    <t>Gloes, Nitrile, Large, disposable</t>
  </si>
  <si>
    <t>AP7301</t>
  </si>
  <si>
    <t>Water Bath 5.5L</t>
  </si>
  <si>
    <t>A0085</t>
  </si>
  <si>
    <t>Agar, Bacteriological Grade 500g</t>
  </si>
  <si>
    <t>M0054</t>
  </si>
  <si>
    <t>Methyl Alcohol 500 mL</t>
  </si>
  <si>
    <t>A0303</t>
  </si>
  <si>
    <t>Amylase 25g</t>
  </si>
  <si>
    <t>B0062</t>
  </si>
  <si>
    <t>AP8293</t>
  </si>
  <si>
    <t>Benedicts Solution 500 mL</t>
  </si>
  <si>
    <t>C0120</t>
  </si>
  <si>
    <t>Congo Red 10g</t>
  </si>
  <si>
    <t>AP4351</t>
  </si>
  <si>
    <t>Dialysis tubing (multiple options available)</t>
  </si>
  <si>
    <t>Filter Paper Discs 5.5cm (multiple sizes available)</t>
  </si>
  <si>
    <t>C0091</t>
  </si>
  <si>
    <t>Corn Syrup 16 oz</t>
  </si>
  <si>
    <t>AP7934</t>
  </si>
  <si>
    <t>Litmus Papers Neutral</t>
  </si>
  <si>
    <t>Cover slips</t>
  </si>
  <si>
    <t>ML1380</t>
  </si>
  <si>
    <t>Hydrion Ultrafast 0-14 pH Test Paper</t>
  </si>
  <si>
    <t>P0170</t>
  </si>
  <si>
    <t>Potassium Iodide Solution 1M 500mL</t>
  </si>
  <si>
    <t>AP7989</t>
  </si>
  <si>
    <t>AP7891</t>
  </si>
  <si>
    <t>S0043</t>
  </si>
  <si>
    <t>Sodium bicarbonate 500g</t>
  </si>
  <si>
    <t>S0135</t>
  </si>
  <si>
    <t>Sucrose Lab grad 1kg</t>
  </si>
  <si>
    <t>AP7892</t>
  </si>
  <si>
    <t>SE8051</t>
  </si>
  <si>
    <t>Desired Quantity
(Enter numerical value)</t>
  </si>
  <si>
    <t>Total</t>
  </si>
  <si>
    <t>TOTAL</t>
  </si>
  <si>
    <t>Flinn Visor Goggles</t>
  </si>
  <si>
    <t>Ruler English/Metric 12"</t>
  </si>
  <si>
    <t>Flinn Item Description</t>
  </si>
  <si>
    <t>Flinn Catalog #</t>
  </si>
  <si>
    <t>Recommended Quantity per Lab Group</t>
  </si>
  <si>
    <t>Recommended Quantity per classroom</t>
  </si>
  <si>
    <t>MS1123</t>
  </si>
  <si>
    <t>https://www.flinnsci.com/flinn-economy-compound-microscope-4x-10x-40x-mechanical-stage/ms1123/</t>
  </si>
  <si>
    <t>Thermometers (alcohol; -10o to 110o C)</t>
  </si>
  <si>
    <t>*NGSS and Next Generation Science Standards are registered trademarks of WestEd. Neither WestEd nor the lead states and partners that developed the Next Generation Science Standards were involved in the production of this product and do not endorse it.</t>
  </si>
  <si>
    <t>http://www.flinnsci.com/flinn-acid-cabinet-wood-polypropylene-interior-fully-lined/se8051/</t>
  </si>
  <si>
    <t>http://www.flinnsci.com/apron-rubberized-medium-duty-27-w-x-42-l/ap7126/</t>
  </si>
  <si>
    <t>http://www.flinnsci.com/e-z-pour-spill-control-kit/se102/</t>
  </si>
  <si>
    <t>http://www.flinnsci.com/eyewash-economy-wall-mount/se2514/</t>
  </si>
  <si>
    <t>http://www.flinnsci.com/fire-blanket-with-case/se3006/</t>
  </si>
  <si>
    <t>http://www.flinnsci.com/fire-extinguisher-dry-chemical-abc-10-lb/se3001/</t>
  </si>
  <si>
    <t>http://www.flinnsci.com/flinnscimatco-benchtop-flammables-cabinet-with-self-closing-door/se8023/</t>
  </si>
  <si>
    <t>http://www.flinnsci.com/goggle-sanitizer-flinn/se1000/</t>
  </si>
  <si>
    <t>http://www.flinnsci.com/flinn-visor-goggles/ap1362/</t>
  </si>
  <si>
    <t>http://www.flinnsci.com/autoclave-tuttnauer-9/ap7382/</t>
  </si>
  <si>
    <t>http://www.flinnsci.com/flinn-scientific-electronic-balance-210-x-0.01-g/ob2141/</t>
  </si>
  <si>
    <t>http://www.flinnsci.com/beaker-tongs-with-protective-sleeves/ap1113/</t>
  </si>
  <si>
    <t>http://www.flinnsci.com/beakers-borosilicate-glass-50-ml/gp1005/</t>
  </si>
  <si>
    <t>http://www.flinnsci.com/beakers-borosilicate-glass-100-ml/gp1010/</t>
  </si>
  <si>
    <t>http://www.flinnsci.com/beakers-borosilicate-glass-250-ml/gp1020/</t>
  </si>
  <si>
    <t>http://www.flinnsci.com/beakers-borosilicate-glass-400-ml/gp1025/</t>
  </si>
  <si>
    <t>http://www.flinnsci.com/beakers-borosilicate-glass-600-ml/gp1030/</t>
  </si>
  <si>
    <t>http://www.flinnsci.com/beakers-borosilicate-glass-1000-ml/gp1040/</t>
  </si>
  <si>
    <t>http://www.flinnsci.com/blender-single-speed/ap4369/</t>
  </si>
  <si>
    <t>http://www.flinnsci.com/centrifuge/ap7760/</t>
  </si>
  <si>
    <t>http://www.flinnsci.com/flinn-stereoscope-standard-1x-3x-led/ms1160/</t>
  </si>
  <si>
    <t>http://www.flinnsci.com/general-biology-dissecting-kit/ab1023/</t>
  </si>
  <si>
    <t>http://www.flinnsci.com/bottle-dropping-polyethylene-30-ml/ap6062/</t>
  </si>
  <si>
    <t>http://www.flinnsci.com/pipet-medicine-dropper/ap5102/</t>
  </si>
  <si>
    <t>http://www.flinnsci.com/flask-erlenmeyer-borosilicate-glass-250-ml/gp3045/</t>
  </si>
  <si>
    <t>http://www.flinnsci.com/flask-erlenmeyer-borosilicate-glass-1000-ml/gp3055/</t>
  </si>
  <si>
    <t>http://www.flinnsci.com/fermentation-tube/fb0560/</t>
  </si>
  <si>
    <t>http://www.flinnsci.com/forceps/ap8328/</t>
  </si>
  <si>
    <t>http://www.flinnsci.com/funnel-filtering-polymethylpentene-51-mm/ap1286/</t>
  </si>
  <si>
    <t>http://www.flinnsci.com/flinn-six-gel-electrophoresis-apparatus/fb2153/</t>
  </si>
  <si>
    <t>http://www.flinnsci.com/gloves-autoclave/ap8876/</t>
  </si>
  <si>
    <t>http://www.flinnsci.com/cylinder-borosilicate-glass-10-ml/gp2005/</t>
  </si>
  <si>
    <t>http://www.flinnsci.com/cylinder-borosilicate-glass-100-ml/gp2020/</t>
  </si>
  <si>
    <t>http://www.flinnsci.com/cylinder-borosilicate-glass-1000-ml/gp9090/</t>
  </si>
  <si>
    <t>http://www.flinnsci.com/bunsen-burner-adjustable-natural-gas/ap5344/</t>
  </si>
  <si>
    <t>http://www.flinnsci.com/incubator/ap1565/</t>
  </si>
  <si>
    <t>http://www.flinnsci.com/meter-stick-hardwood-englishmetric-1-meter-plain-ends/ap8294/</t>
  </si>
  <si>
    <t>http://www.flinnsci.com/ruler-metricenglish-opaque-12/ap4684/</t>
  </si>
  <si>
    <t>http://www.flinnsci.com/mitosis-meiosis-and-cell-division-slide-set/ml1409/</t>
  </si>
  <si>
    <t>http://www.flinnsci.com/biology-periodic-table-poster/fb0810/</t>
  </si>
  <si>
    <t>http://www.flinnsci.com/petri-dish-borosilicate-glass-100-x-15-mm-pkg.-of-6/gp3019/</t>
  </si>
  <si>
    <t>http://www.flinnsci.com/spirometer/tc1580/</t>
  </si>
  <si>
    <t>http://www.flinnsci.com/support-stand-economy-choice/ap4550/</t>
  </si>
  <si>
    <t>http://www.flinnsci.com/rubber-stoppers-1-lb-size-00-black-two-hole/ap2221/</t>
  </si>
  <si>
    <t>http://www.flinnsci.com/scissors-student/ap5394/</t>
  </si>
  <si>
    <t>http://www.flinnsci.com/stirring-rods-plastic/ap8150/</t>
  </si>
  <si>
    <t>http://www.flinnsci.com/timer-stopwatch-flinn/ap1572/</t>
  </si>
  <si>
    <t>http://www.flinnsci.com/test-tube-brush-34/ap8200/</t>
  </si>
  <si>
    <t>http://www.flinnsci.com/test-tube-rack-polypropylene-support/ap5378/</t>
  </si>
  <si>
    <t>http://www.flinnsci.com/test-tubes-without-rims-borosilicate-glass-16-x-150-mm-20.0-ml/gp6066/</t>
  </si>
  <si>
    <t>http://www.flinnsci.com/ptfe-coated-spirit-filled-thermometer--10-to-110-c-total-immersion/ap1827/</t>
  </si>
  <si>
    <t>http://www.flinnsci.com/gloves-nitrile-disposable-powder-free-large-pkg.-of-100/ap7080/</t>
  </si>
  <si>
    <t>http://www.flinnsci.com/bottles-washing-polyethylene-250-ml/ap8108/</t>
  </si>
  <si>
    <t>http://www.flinnsci.com/water-bath-5.5-l/ap7301/</t>
  </si>
  <si>
    <t>http://www.flinnsci.com/agar-bacteriological-grade-500-g/a0085/</t>
  </si>
  <si>
    <t>http://www.flinnsci.com/methyl-alcohol-reagent-500-ml/m0054/</t>
  </si>
  <si>
    <t>http://www.flinnsci.com/amylase-25-g/a0303/</t>
  </si>
  <si>
    <t>http://www.flinnsci.com/benedicts-quantitative-solution-500-ml/b0062/</t>
  </si>
  <si>
    <t>http://www.flinnsci.com/chromatography-paper-roll/ap8293/</t>
  </si>
  <si>
    <t>http://www.flinnsci.com/congo-red-10-g/c0120/</t>
  </si>
  <si>
    <t>http://www.flinnsci.com/dialysis-tubing-25mm-x-16-mm-x-3m/ap4351/</t>
  </si>
  <si>
    <t>http://www.flinnsci.com/filter-discs-for-buchner-funnel-5.5-cm/ap1132/</t>
  </si>
  <si>
    <t>http://www.flinnsci.com/corn-syrup-16-oz/c0091/</t>
  </si>
  <si>
    <t>http://www.flinnsci.com/litmus-neutral-test-papers-strips-in-vials/ap7934/</t>
  </si>
  <si>
    <t>http://www.flinnsci.com/cover-slips-plastic-square-22-mm-x-22-mm-pkg.-of-100/ml1377/</t>
  </si>
  <si>
    <t>http://www.flinnsci.com/microscope-slides-plastic/ml1380/</t>
  </si>
  <si>
    <t>http://www.flinnsci.com/hydrion-ultrafast-0-14-ph-test-paper/ap5411/</t>
  </si>
  <si>
    <t>http://www.flinnsci.com/phenolphthalein-solution-1-500-ml/p0020/</t>
  </si>
  <si>
    <t>http://www.flinnsci.com/potassium-iodide-solution-1-m-500-ml/p0170/</t>
  </si>
  <si>
    <t>http://www.flinnsci.com/ptc-phenylthiocarbamide-taste-test-paper-test-papers-strips-in-vials/ap7989/</t>
  </si>
  <si>
    <t>http://www.flinnsci.com/sodium-benzoate-taste-test-papers-strips-in-vials/ap7891/</t>
  </si>
  <si>
    <t>http://www.flinnsci.com/sodium-bicarbonate-laboratory-grade-500-g/s0043/</t>
  </si>
  <si>
    <t>http://www.flinnsci.com/starch-soluble-potato-500-g/s0123/</t>
  </si>
  <si>
    <t>http://www.flinnsci.com/sucrose-laboratory-grade-1-kg/s0135/</t>
  </si>
  <si>
    <t>http://www.flinnsci.com/thiourea-taste-test-papers-strips-in-vials/ap7892/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</si>
</sst>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u/>
      <sz val="11"/>
      <color theme="10"/>
      <name val="Calibri"/>
      <family val="2"/>
      <scheme val="minor"/>
    </font>
    <font>
      <b/>
      <sz val="10"/>
      <color theme="1"/>
      <name val="Arial"/>
      <family val="2"/>
    </font>
    <font>
      <sz val="10"/>
      <color theme="1"/>
      <name val="Arial"/>
      <family val="2"/>
    </font>
    <font>
      <b/>
      <sz val="12"/>
      <color theme="1"/>
      <name val="Arial"/>
      <family val="2"/>
    </font>
    <font>
      <sz val="12"/>
      <color theme="1"/>
      <name val="Calibri"/>
      <family val="2"/>
      <scheme val="minor"/>
    </font>
  </fonts>
  <fills count="3">
    <fill>
      <patternFill patternType="none"/>
    </fill>
    <fill>
      <patternFill patternType="gray125"/>
    </fill>
    <fill>
      <patternFill patternType="solid">
        <fgColor theme="2"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4">
    <xf numFmtId="0" fontId="0" fillId="0" borderId="0" xfId="0"/>
    <xf numFmtId="0" fontId="4" fillId="0" borderId="0" xfId="0" applyFont="1"/>
    <xf numFmtId="0" fontId="3" fillId="0" borderId="4" xfId="0" applyFont="1" applyBorder="1" applyAlignment="1">
      <alignment wrapText="1"/>
    </xf>
    <xf numFmtId="44" fontId="3" fillId="0" borderId="4" xfId="1" applyFont="1" applyBorder="1" applyAlignment="1">
      <alignment wrapText="1"/>
    </xf>
    <xf numFmtId="0" fontId="4" fillId="0" borderId="1" xfId="0" applyFont="1" applyBorder="1" applyAlignment="1">
      <alignment wrapText="1"/>
    </xf>
    <xf numFmtId="0" fontId="2" fillId="0" borderId="1" xfId="2" applyBorder="1" applyAlignment="1">
      <alignment wrapText="1"/>
    </xf>
    <xf numFmtId="44" fontId="4" fillId="0" borderId="1" xfId="1" applyFont="1" applyBorder="1" applyAlignment="1">
      <alignment wrapText="1"/>
    </xf>
    <xf numFmtId="44" fontId="4" fillId="0" borderId="3" xfId="1" applyFont="1" applyBorder="1" applyAlignment="1">
      <alignment wrapText="1"/>
    </xf>
    <xf numFmtId="44" fontId="4" fillId="0" borderId="6" xfId="1" applyFont="1" applyBorder="1" applyAlignment="1">
      <alignment wrapText="1"/>
    </xf>
    <xf numFmtId="44" fontId="4" fillId="0" borderId="2" xfId="1" applyFont="1" applyBorder="1" applyAlignment="1">
      <alignment wrapText="1"/>
    </xf>
    <xf numFmtId="0" fontId="5" fillId="2" borderId="5" xfId="0" applyFont="1" applyFill="1" applyBorder="1" applyAlignment="1">
      <alignment horizontal="center" wrapText="1"/>
    </xf>
    <xf numFmtId="0" fontId="6" fillId="2" borderId="5" xfId="0" applyFont="1" applyFill="1" applyBorder="1" applyAlignment="1">
      <alignment horizontal="center" wrapText="1"/>
    </xf>
    <xf numFmtId="0" fontId="4" fillId="0" borderId="0" xfId="0" applyFont="1" applyAlignment="1">
      <alignment wrapText="1"/>
    </xf>
    <xf numFmtId="0" fontId="0" fillId="0" borderId="0" xfId="0"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2461260</xdr:colOff>
      <xdr:row>0</xdr:row>
      <xdr:rowOff>1236833</xdr:rowOff>
    </xdr:to>
    <xdr:pic>
      <xdr:nvPicPr>
        <xdr:cNvPr id="2" name="Picture 1">
          <a:extLst>
            <a:ext uri="{FF2B5EF4-FFF2-40B4-BE49-F238E27FC236}">
              <a16:creationId xmlns:a16="http://schemas.microsoft.com/office/drawing/2014/main" id="{47010F24-55B3-45F5-80A2-6875DBC80F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1260" cy="12368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4D49-3379-444D-993E-6ECA28EE4763}">
  <dimension ref="A1:J87"/>
  <sheetViews>
    <sheetView tabSelected="1" workbookViewId="0">
      <pane ySplit="2" topLeftCell="A3" activePane="bottomLeft" state="frozen"/>
      <selection activeCell="B1" sqref="B1"/>
      <selection pane="bottomLeft" activeCell="B1" sqref="B1"/>
    </sheetView>
  </sheetViews>
  <sheetFormatPr defaultRowHeight="13.2" x14ac:dyDescent="0.25"/>
  <cols>
    <col min="1" max="1" width="49.21875" style="1" bestFit="1" customWidth="1"/>
    <col min="2" max="2" width="51.109375" style="1" bestFit="1" customWidth="1"/>
    <col min="3" max="3" width="0" style="1" hidden="1" customWidth="1"/>
    <col min="4" max="4" width="8.88671875" style="1"/>
    <col min="5" max="5" width="14.6640625" style="1" customWidth="1"/>
    <col min="6" max="6" width="13.88671875" style="1" customWidth="1"/>
    <col min="7" max="7" width="17.88671875" style="1" customWidth="1"/>
    <col min="8" max="8" width="10.88671875" style="1" customWidth="1"/>
    <col min="9" max="9" width="10.21875" style="1" bestFit="1" customWidth="1"/>
    <col min="10" max="10" width="85.21875" style="1" hidden="1" customWidth="1"/>
    <col min="11" max="16384" width="8.88671875" style="1"/>
  </cols>
  <sheetData>
    <row r="1" spans="1:10" ht="97.8" customHeight="1" x14ac:dyDescent="0.25"/>
    <row r="2" spans="1:10" ht="40.200000000000003" thickBot="1" x14ac:dyDescent="0.3">
      <c r="A2" s="2" t="s">
        <v>0</v>
      </c>
      <c r="B2" s="2" t="s">
        <v>248</v>
      </c>
      <c r="C2" s="2" t="s">
        <v>249</v>
      </c>
      <c r="D2" s="2" t="s">
        <v>249</v>
      </c>
      <c r="E2" s="2" t="s">
        <v>250</v>
      </c>
      <c r="F2" s="2" t="s">
        <v>251</v>
      </c>
      <c r="G2" s="2" t="s">
        <v>243</v>
      </c>
      <c r="H2" s="3" t="s">
        <v>4</v>
      </c>
      <c r="I2" s="3" t="s">
        <v>244</v>
      </c>
    </row>
    <row r="3" spans="1:10" ht="15.6" x14ac:dyDescent="0.3">
      <c r="A3" s="10" t="s">
        <v>5</v>
      </c>
      <c r="B3" s="11"/>
      <c r="C3" s="11"/>
      <c r="D3" s="11"/>
      <c r="E3" s="11"/>
      <c r="F3" s="11"/>
      <c r="G3" s="11"/>
      <c r="H3" s="11"/>
      <c r="I3" s="11"/>
    </row>
    <row r="4" spans="1:10" ht="14.4" x14ac:dyDescent="0.3">
      <c r="A4" s="4" t="s">
        <v>55</v>
      </c>
      <c r="B4" s="4" t="s">
        <v>130</v>
      </c>
      <c r="C4" s="4" t="s">
        <v>242</v>
      </c>
      <c r="D4" s="5" t="str">
        <f t="shared" ref="D4:D12" si="0">+HYPERLINK(J4,C4)</f>
        <v>SE8051</v>
      </c>
      <c r="E4" s="4"/>
      <c r="F4" s="4">
        <v>1</v>
      </c>
      <c r="G4" s="4"/>
      <c r="H4" s="6">
        <v>1400</v>
      </c>
      <c r="I4" s="6">
        <f>+SUM(H4*G4)</f>
        <v>0</v>
      </c>
      <c r="J4" s="1" t="s">
        <v>256</v>
      </c>
    </row>
    <row r="5" spans="1:10" ht="14.4" x14ac:dyDescent="0.3">
      <c r="A5" s="4" t="s">
        <v>23</v>
      </c>
      <c r="B5" s="4" t="s">
        <v>132</v>
      </c>
      <c r="C5" s="4" t="s">
        <v>131</v>
      </c>
      <c r="D5" s="5" t="str">
        <f t="shared" si="0"/>
        <v>AP7126</v>
      </c>
      <c r="E5" s="4"/>
      <c r="F5" s="4" t="s">
        <v>42</v>
      </c>
      <c r="G5" s="4"/>
      <c r="H5" s="6">
        <v>17.95</v>
      </c>
      <c r="I5" s="6">
        <f t="shared" ref="I5:I66" si="1">+SUM(H5*G5)</f>
        <v>0</v>
      </c>
      <c r="J5" s="1" t="s">
        <v>257</v>
      </c>
    </row>
    <row r="6" spans="1:10" ht="14.4" x14ac:dyDescent="0.3">
      <c r="A6" s="4" t="s">
        <v>44</v>
      </c>
      <c r="B6" s="4" t="s">
        <v>129</v>
      </c>
      <c r="C6" s="4" t="s">
        <v>128</v>
      </c>
      <c r="D6" s="5" t="str">
        <f t="shared" si="0"/>
        <v>SE102</v>
      </c>
      <c r="E6" s="4"/>
      <c r="F6" s="4">
        <v>1</v>
      </c>
      <c r="G6" s="4"/>
      <c r="H6" s="6">
        <v>53</v>
      </c>
      <c r="I6" s="6">
        <f t="shared" si="1"/>
        <v>0</v>
      </c>
      <c r="J6" s="1" t="s">
        <v>258</v>
      </c>
    </row>
    <row r="7" spans="1:10" ht="14.4" x14ac:dyDescent="0.3">
      <c r="A7" s="4" t="s">
        <v>37</v>
      </c>
      <c r="B7" s="4" t="s">
        <v>10</v>
      </c>
      <c r="C7" s="4" t="s">
        <v>9</v>
      </c>
      <c r="D7" s="5" t="str">
        <f t="shared" si="0"/>
        <v>SE2514</v>
      </c>
      <c r="E7" s="4"/>
      <c r="F7" s="4">
        <v>1</v>
      </c>
      <c r="G7" s="4"/>
      <c r="H7" s="6">
        <v>314.97000000000003</v>
      </c>
      <c r="I7" s="6">
        <f t="shared" si="1"/>
        <v>0</v>
      </c>
      <c r="J7" s="1" t="s">
        <v>259</v>
      </c>
    </row>
    <row r="8" spans="1:10" ht="14.4" x14ac:dyDescent="0.3">
      <c r="A8" s="4" t="s">
        <v>38</v>
      </c>
      <c r="B8" s="4" t="s">
        <v>12</v>
      </c>
      <c r="C8" s="4" t="s">
        <v>11</v>
      </c>
      <c r="D8" s="5" t="str">
        <f t="shared" si="0"/>
        <v>SE3006</v>
      </c>
      <c r="E8" s="4"/>
      <c r="F8" s="4">
        <v>1</v>
      </c>
      <c r="G8" s="4"/>
      <c r="H8" s="6">
        <v>155</v>
      </c>
      <c r="I8" s="6">
        <f t="shared" si="1"/>
        <v>0</v>
      </c>
      <c r="J8" s="1" t="s">
        <v>260</v>
      </c>
    </row>
    <row r="9" spans="1:10" ht="14.4" x14ac:dyDescent="0.3">
      <c r="A9" s="4" t="s">
        <v>39</v>
      </c>
      <c r="B9" s="4" t="s">
        <v>13</v>
      </c>
      <c r="C9" s="4" t="s">
        <v>14</v>
      </c>
      <c r="D9" s="5" t="str">
        <f t="shared" si="0"/>
        <v>SE3001</v>
      </c>
      <c r="E9" s="4"/>
      <c r="F9" s="4">
        <v>1</v>
      </c>
      <c r="G9" s="4"/>
      <c r="H9" s="6">
        <v>139.97</v>
      </c>
      <c r="I9" s="6">
        <f t="shared" si="1"/>
        <v>0</v>
      </c>
      <c r="J9" s="1" t="s">
        <v>261</v>
      </c>
    </row>
    <row r="10" spans="1:10" ht="27" x14ac:dyDescent="0.3">
      <c r="A10" s="4" t="s">
        <v>45</v>
      </c>
      <c r="B10" s="4" t="s">
        <v>15</v>
      </c>
      <c r="C10" s="4" t="s">
        <v>16</v>
      </c>
      <c r="D10" s="5" t="str">
        <f t="shared" si="0"/>
        <v>SE8023</v>
      </c>
      <c r="E10" s="4"/>
      <c r="F10" s="4">
        <v>1</v>
      </c>
      <c r="G10" s="4"/>
      <c r="H10" s="6">
        <v>609.90000000000009</v>
      </c>
      <c r="I10" s="6">
        <f t="shared" si="1"/>
        <v>0</v>
      </c>
      <c r="J10" s="1" t="s">
        <v>262</v>
      </c>
    </row>
    <row r="11" spans="1:10" ht="14.4" x14ac:dyDescent="0.3">
      <c r="A11" s="4" t="s">
        <v>40</v>
      </c>
      <c r="B11" s="4" t="s">
        <v>164</v>
      </c>
      <c r="C11" s="4" t="s">
        <v>2</v>
      </c>
      <c r="D11" s="5" t="str">
        <f t="shared" si="0"/>
        <v>SE1000</v>
      </c>
      <c r="E11" s="4"/>
      <c r="F11" s="4">
        <v>1</v>
      </c>
      <c r="G11" s="4"/>
      <c r="H11" s="6">
        <v>785</v>
      </c>
      <c r="I11" s="6">
        <f t="shared" si="1"/>
        <v>0</v>
      </c>
      <c r="J11" s="1" t="s">
        <v>263</v>
      </c>
    </row>
    <row r="12" spans="1:10" ht="14.4" x14ac:dyDescent="0.3">
      <c r="A12" s="4" t="s">
        <v>61</v>
      </c>
      <c r="B12" s="4" t="s">
        <v>246</v>
      </c>
      <c r="C12" s="4" t="s">
        <v>3</v>
      </c>
      <c r="D12" s="5" t="str">
        <f t="shared" si="0"/>
        <v>AP1362</v>
      </c>
      <c r="E12" s="4" t="s">
        <v>1</v>
      </c>
      <c r="F12" s="4"/>
      <c r="G12" s="4"/>
      <c r="H12" s="6">
        <v>12.75</v>
      </c>
      <c r="I12" s="6">
        <f t="shared" si="1"/>
        <v>0</v>
      </c>
      <c r="J12" s="1" t="s">
        <v>264</v>
      </c>
    </row>
    <row r="13" spans="1:10" ht="15.6" x14ac:dyDescent="0.3">
      <c r="A13" s="10" t="s">
        <v>24</v>
      </c>
      <c r="B13" s="11"/>
      <c r="C13" s="11"/>
      <c r="D13" s="11"/>
      <c r="E13" s="11"/>
      <c r="F13" s="11"/>
      <c r="G13" s="11"/>
      <c r="H13" s="11"/>
      <c r="I13" s="11"/>
    </row>
    <row r="14" spans="1:10" ht="14.4" x14ac:dyDescent="0.3">
      <c r="A14" s="4" t="s">
        <v>41</v>
      </c>
      <c r="B14" s="4" t="s">
        <v>8</v>
      </c>
      <c r="C14" s="4" t="s">
        <v>8</v>
      </c>
      <c r="D14" s="5" t="s">
        <v>8</v>
      </c>
      <c r="E14" s="4"/>
      <c r="F14" s="4">
        <v>1</v>
      </c>
      <c r="G14" s="4"/>
      <c r="H14" s="6">
        <v>0</v>
      </c>
      <c r="I14" s="6">
        <f t="shared" si="1"/>
        <v>0</v>
      </c>
      <c r="J14" s="1" t="e">
        <v>#N/A</v>
      </c>
    </row>
    <row r="15" spans="1:10" ht="14.4" x14ac:dyDescent="0.3">
      <c r="A15" s="4" t="s">
        <v>62</v>
      </c>
      <c r="B15" s="4" t="s">
        <v>8</v>
      </c>
      <c r="C15" s="4" t="s">
        <v>8</v>
      </c>
      <c r="D15" s="5" t="s">
        <v>8</v>
      </c>
      <c r="E15" s="4"/>
      <c r="F15" s="4">
        <v>1</v>
      </c>
      <c r="G15" s="4"/>
      <c r="H15" s="6">
        <v>0</v>
      </c>
      <c r="I15" s="6">
        <f t="shared" si="1"/>
        <v>0</v>
      </c>
      <c r="J15" s="1" t="e">
        <v>#N/A</v>
      </c>
    </row>
    <row r="16" spans="1:10" ht="15.6" x14ac:dyDescent="0.3">
      <c r="A16" s="10" t="s">
        <v>63</v>
      </c>
      <c r="B16" s="11"/>
      <c r="C16" s="11"/>
      <c r="D16" s="11"/>
      <c r="E16" s="11"/>
      <c r="F16" s="11"/>
      <c r="G16" s="11"/>
      <c r="H16" s="11"/>
      <c r="I16" s="11"/>
    </row>
    <row r="17" spans="1:10" ht="14.4" x14ac:dyDescent="0.3">
      <c r="A17" s="4" t="s">
        <v>64</v>
      </c>
      <c r="B17" s="4" t="s">
        <v>166</v>
      </c>
      <c r="C17" s="4" t="s">
        <v>165</v>
      </c>
      <c r="D17" s="5" t="str">
        <f t="shared" ref="D17:D76" si="2">+HYPERLINK(J17,C17)</f>
        <v>AP7382</v>
      </c>
      <c r="E17" s="4"/>
      <c r="F17" s="4">
        <v>1</v>
      </c>
      <c r="G17" s="4"/>
      <c r="H17" s="6">
        <v>8250</v>
      </c>
      <c r="I17" s="6">
        <f t="shared" si="1"/>
        <v>0</v>
      </c>
      <c r="J17" s="1" t="s">
        <v>265</v>
      </c>
    </row>
    <row r="18" spans="1:10" ht="14.4" x14ac:dyDescent="0.3">
      <c r="A18" s="4" t="s">
        <v>65</v>
      </c>
      <c r="B18" s="4" t="s">
        <v>168</v>
      </c>
      <c r="C18" s="4" t="s">
        <v>167</v>
      </c>
      <c r="D18" s="5" t="str">
        <f t="shared" si="2"/>
        <v>OB2141</v>
      </c>
      <c r="E18" s="4">
        <v>1</v>
      </c>
      <c r="F18" s="4"/>
      <c r="G18" s="4"/>
      <c r="H18" s="6">
        <v>390</v>
      </c>
      <c r="I18" s="6">
        <f t="shared" si="1"/>
        <v>0</v>
      </c>
      <c r="J18" s="1" t="s">
        <v>266</v>
      </c>
    </row>
    <row r="19" spans="1:10" ht="14.4" x14ac:dyDescent="0.3">
      <c r="A19" s="4" t="s">
        <v>48</v>
      </c>
      <c r="B19" s="4" t="s">
        <v>140</v>
      </c>
      <c r="C19" s="4" t="s">
        <v>33</v>
      </c>
      <c r="D19" s="5" t="str">
        <f t="shared" si="2"/>
        <v>AP1113</v>
      </c>
      <c r="E19" s="4">
        <v>2</v>
      </c>
      <c r="F19" s="4"/>
      <c r="G19" s="4"/>
      <c r="H19" s="6">
        <v>12</v>
      </c>
      <c r="I19" s="6">
        <f t="shared" si="1"/>
        <v>0</v>
      </c>
      <c r="J19" s="1" t="s">
        <v>267</v>
      </c>
    </row>
    <row r="20" spans="1:10" ht="14.4" x14ac:dyDescent="0.3">
      <c r="A20" s="4" t="s">
        <v>47</v>
      </c>
      <c r="B20" s="4" t="s">
        <v>133</v>
      </c>
      <c r="C20" s="4" t="s">
        <v>17</v>
      </c>
      <c r="D20" s="5" t="str">
        <f t="shared" si="2"/>
        <v>GP1005</v>
      </c>
      <c r="E20" s="4">
        <v>2</v>
      </c>
      <c r="F20" s="4"/>
      <c r="G20" s="4"/>
      <c r="H20" s="6">
        <v>4.6500000000000004</v>
      </c>
      <c r="I20" s="6">
        <f t="shared" si="1"/>
        <v>0</v>
      </c>
      <c r="J20" s="1" t="s">
        <v>268</v>
      </c>
    </row>
    <row r="21" spans="1:10" ht="14.4" x14ac:dyDescent="0.3">
      <c r="A21" s="4" t="s">
        <v>169</v>
      </c>
      <c r="B21" s="4" t="s">
        <v>134</v>
      </c>
      <c r="C21" s="4" t="s">
        <v>18</v>
      </c>
      <c r="D21" s="5" t="str">
        <f t="shared" si="2"/>
        <v>GP1010</v>
      </c>
      <c r="E21" s="4">
        <v>2</v>
      </c>
      <c r="F21" s="4"/>
      <c r="G21" s="4"/>
      <c r="H21" s="6">
        <v>4.95</v>
      </c>
      <c r="I21" s="6">
        <f t="shared" si="1"/>
        <v>0</v>
      </c>
      <c r="J21" s="1" t="s">
        <v>269</v>
      </c>
    </row>
    <row r="22" spans="1:10" ht="14.4" x14ac:dyDescent="0.3">
      <c r="A22" s="4" t="s">
        <v>46</v>
      </c>
      <c r="B22" s="4" t="s">
        <v>135</v>
      </c>
      <c r="C22" s="4" t="s">
        <v>19</v>
      </c>
      <c r="D22" s="5" t="str">
        <f t="shared" si="2"/>
        <v>GP1020</v>
      </c>
      <c r="E22" s="4">
        <v>2</v>
      </c>
      <c r="F22" s="4"/>
      <c r="G22" s="4"/>
      <c r="H22" s="6">
        <v>4.6500000000000004</v>
      </c>
      <c r="I22" s="6">
        <f t="shared" si="1"/>
        <v>0</v>
      </c>
      <c r="J22" s="1" t="s">
        <v>270</v>
      </c>
    </row>
    <row r="23" spans="1:10" ht="14.4" x14ac:dyDescent="0.3">
      <c r="A23" s="4" t="s">
        <v>171</v>
      </c>
      <c r="B23" s="4" t="s">
        <v>138</v>
      </c>
      <c r="C23" s="4" t="s">
        <v>137</v>
      </c>
      <c r="D23" s="5" t="str">
        <f t="shared" si="2"/>
        <v>GP1025</v>
      </c>
      <c r="E23" s="4">
        <v>1</v>
      </c>
      <c r="F23" s="4"/>
      <c r="G23" s="4"/>
      <c r="H23" s="6">
        <v>5.5</v>
      </c>
      <c r="I23" s="6">
        <f t="shared" si="1"/>
        <v>0</v>
      </c>
      <c r="J23" s="1" t="s">
        <v>271</v>
      </c>
    </row>
    <row r="24" spans="1:10" ht="14.4" x14ac:dyDescent="0.3">
      <c r="A24" s="4" t="s">
        <v>170</v>
      </c>
      <c r="B24" s="4" t="s">
        <v>139</v>
      </c>
      <c r="C24" s="4" t="s">
        <v>20</v>
      </c>
      <c r="D24" s="5" t="str">
        <f t="shared" si="2"/>
        <v>GP1030</v>
      </c>
      <c r="E24" s="4"/>
      <c r="F24" s="4"/>
      <c r="G24" s="4"/>
      <c r="H24" s="6">
        <v>6</v>
      </c>
      <c r="I24" s="6">
        <f t="shared" si="1"/>
        <v>0</v>
      </c>
      <c r="J24" s="1" t="s">
        <v>272</v>
      </c>
    </row>
    <row r="25" spans="1:10" ht="14.4" x14ac:dyDescent="0.3">
      <c r="A25" s="4" t="s">
        <v>50</v>
      </c>
      <c r="B25" s="4" t="s">
        <v>136</v>
      </c>
      <c r="C25" s="4" t="s">
        <v>21</v>
      </c>
      <c r="D25" s="5" t="str">
        <f t="shared" si="2"/>
        <v>GP1040</v>
      </c>
      <c r="E25" s="4"/>
      <c r="F25" s="4">
        <v>2</v>
      </c>
      <c r="G25" s="4"/>
      <c r="H25" s="6">
        <v>9.25</v>
      </c>
      <c r="I25" s="6">
        <f t="shared" si="1"/>
        <v>0</v>
      </c>
      <c r="J25" s="1" t="s">
        <v>273</v>
      </c>
    </row>
    <row r="26" spans="1:10" ht="14.4" x14ac:dyDescent="0.3">
      <c r="A26" s="4" t="s">
        <v>56</v>
      </c>
      <c r="B26" s="4" t="s">
        <v>173</v>
      </c>
      <c r="C26" s="4" t="s">
        <v>172</v>
      </c>
      <c r="D26" s="5" t="str">
        <f t="shared" si="2"/>
        <v>AP4369</v>
      </c>
      <c r="E26" s="4"/>
      <c r="F26" s="4">
        <v>1</v>
      </c>
      <c r="G26" s="4"/>
      <c r="H26" s="6">
        <v>324.48</v>
      </c>
      <c r="I26" s="6">
        <f t="shared" si="1"/>
        <v>0</v>
      </c>
      <c r="J26" s="1" t="s">
        <v>274</v>
      </c>
    </row>
    <row r="27" spans="1:10" ht="14.4" x14ac:dyDescent="0.3">
      <c r="A27" s="4" t="s">
        <v>66</v>
      </c>
      <c r="B27" s="4" t="s">
        <v>175</v>
      </c>
      <c r="C27" s="4" t="s">
        <v>174</v>
      </c>
      <c r="D27" s="5" t="str">
        <f t="shared" si="2"/>
        <v>AP7760</v>
      </c>
      <c r="E27" s="4"/>
      <c r="F27" s="4">
        <v>1</v>
      </c>
      <c r="G27" s="4"/>
      <c r="H27" s="6">
        <v>530</v>
      </c>
      <c r="I27" s="6">
        <f t="shared" si="1"/>
        <v>0</v>
      </c>
      <c r="J27" s="1" t="s">
        <v>275</v>
      </c>
    </row>
    <row r="28" spans="1:10" ht="14.4" x14ac:dyDescent="0.3">
      <c r="A28" s="4" t="s">
        <v>176</v>
      </c>
      <c r="B28" s="4" t="s">
        <v>177</v>
      </c>
      <c r="C28" s="4" t="s">
        <v>163</v>
      </c>
      <c r="D28" s="5" t="str">
        <f t="shared" si="2"/>
        <v>MS1160</v>
      </c>
      <c r="E28" s="4">
        <v>1</v>
      </c>
      <c r="F28" s="4"/>
      <c r="G28" s="4"/>
      <c r="H28" s="6">
        <v>422</v>
      </c>
      <c r="I28" s="6">
        <f t="shared" si="1"/>
        <v>0</v>
      </c>
      <c r="J28" s="1" t="s">
        <v>276</v>
      </c>
    </row>
    <row r="29" spans="1:10" ht="27" x14ac:dyDescent="0.3">
      <c r="A29" s="4" t="s">
        <v>57</v>
      </c>
      <c r="B29" s="4" t="s">
        <v>179</v>
      </c>
      <c r="C29" s="4" t="s">
        <v>178</v>
      </c>
      <c r="D29" s="5" t="str">
        <f t="shared" si="2"/>
        <v>AB1023</v>
      </c>
      <c r="E29" s="4">
        <v>2</v>
      </c>
      <c r="F29" s="4"/>
      <c r="G29" s="4"/>
      <c r="H29" s="6">
        <v>15.16</v>
      </c>
      <c r="I29" s="6">
        <f t="shared" si="1"/>
        <v>0</v>
      </c>
      <c r="J29" s="1" t="s">
        <v>277</v>
      </c>
    </row>
    <row r="30" spans="1:10" ht="14.4" x14ac:dyDescent="0.3">
      <c r="A30" s="4" t="s">
        <v>58</v>
      </c>
      <c r="B30" s="4" t="s">
        <v>181</v>
      </c>
      <c r="C30" s="4" t="s">
        <v>180</v>
      </c>
      <c r="D30" s="5" t="str">
        <f t="shared" si="2"/>
        <v>AP6062</v>
      </c>
      <c r="E30" s="4"/>
      <c r="F30" s="4">
        <v>100</v>
      </c>
      <c r="G30" s="4"/>
      <c r="H30" s="6">
        <v>4.0999999999999996</v>
      </c>
      <c r="I30" s="6">
        <f t="shared" si="1"/>
        <v>0</v>
      </c>
      <c r="J30" s="1" t="s">
        <v>278</v>
      </c>
    </row>
    <row r="31" spans="1:10" ht="14.4" x14ac:dyDescent="0.3">
      <c r="A31" s="4" t="s">
        <v>60</v>
      </c>
      <c r="B31" s="4" t="s">
        <v>7</v>
      </c>
      <c r="C31" s="4" t="s">
        <v>6</v>
      </c>
      <c r="D31" s="5" t="str">
        <f t="shared" si="2"/>
        <v>AP5102</v>
      </c>
      <c r="E31" s="4"/>
      <c r="F31" s="4" t="s">
        <v>59</v>
      </c>
      <c r="G31" s="4"/>
      <c r="H31" s="6">
        <v>0.35</v>
      </c>
      <c r="I31" s="6">
        <f t="shared" si="1"/>
        <v>0</v>
      </c>
      <c r="J31" s="1" t="s">
        <v>279</v>
      </c>
    </row>
    <row r="32" spans="1:10" ht="14.4" x14ac:dyDescent="0.3">
      <c r="A32" s="4" t="s">
        <v>67</v>
      </c>
      <c r="B32" s="4" t="s">
        <v>146</v>
      </c>
      <c r="C32" s="4" t="s">
        <v>147</v>
      </c>
      <c r="D32" s="5" t="str">
        <f t="shared" si="2"/>
        <v>GP3045</v>
      </c>
      <c r="E32" s="4">
        <v>2</v>
      </c>
      <c r="F32" s="4"/>
      <c r="G32" s="4"/>
      <c r="H32" s="6">
        <v>5.5</v>
      </c>
      <c r="I32" s="6">
        <f t="shared" si="1"/>
        <v>0</v>
      </c>
      <c r="J32" s="1" t="s">
        <v>280</v>
      </c>
    </row>
    <row r="33" spans="1:10" ht="14.4" x14ac:dyDescent="0.3">
      <c r="A33" s="4" t="s">
        <v>68</v>
      </c>
      <c r="B33" s="4" t="s">
        <v>145</v>
      </c>
      <c r="C33" s="4" t="s">
        <v>144</v>
      </c>
      <c r="D33" s="5" t="str">
        <f t="shared" si="2"/>
        <v>GP3055</v>
      </c>
      <c r="E33" s="4"/>
      <c r="F33" s="4">
        <v>2</v>
      </c>
      <c r="G33" s="4"/>
      <c r="H33" s="6">
        <v>11.39</v>
      </c>
      <c r="I33" s="6">
        <f t="shared" si="1"/>
        <v>0</v>
      </c>
      <c r="J33" s="1" t="s">
        <v>281</v>
      </c>
    </row>
    <row r="34" spans="1:10" ht="14.4" x14ac:dyDescent="0.3">
      <c r="A34" s="4" t="s">
        <v>69</v>
      </c>
      <c r="B34" s="4" t="s">
        <v>183</v>
      </c>
      <c r="C34" s="4" t="s">
        <v>182</v>
      </c>
      <c r="D34" s="5" t="str">
        <f t="shared" si="2"/>
        <v>FB0560</v>
      </c>
      <c r="E34" s="4">
        <v>2</v>
      </c>
      <c r="F34" s="4"/>
      <c r="G34" s="4"/>
      <c r="H34" s="6">
        <v>60</v>
      </c>
      <c r="I34" s="6">
        <f t="shared" si="1"/>
        <v>0</v>
      </c>
      <c r="J34" s="1" t="s">
        <v>282</v>
      </c>
    </row>
    <row r="35" spans="1:10" ht="14.4" x14ac:dyDescent="0.3">
      <c r="A35" s="4" t="s">
        <v>51</v>
      </c>
      <c r="B35" s="4" t="s">
        <v>184</v>
      </c>
      <c r="C35" s="4" t="s">
        <v>148</v>
      </c>
      <c r="D35" s="5" t="str">
        <f t="shared" si="2"/>
        <v>AP8328</v>
      </c>
      <c r="E35" s="4">
        <v>2</v>
      </c>
      <c r="F35" s="4"/>
      <c r="G35" s="4"/>
      <c r="H35" s="6">
        <v>3</v>
      </c>
      <c r="I35" s="6">
        <f t="shared" si="1"/>
        <v>0</v>
      </c>
      <c r="J35" s="1" t="s">
        <v>283</v>
      </c>
    </row>
    <row r="36" spans="1:10" ht="14.4" x14ac:dyDescent="0.3">
      <c r="A36" s="4" t="s">
        <v>70</v>
      </c>
      <c r="B36" s="4" t="s">
        <v>186</v>
      </c>
      <c r="C36" s="4" t="s">
        <v>185</v>
      </c>
      <c r="D36" s="5" t="str">
        <f t="shared" si="2"/>
        <v>AP1286</v>
      </c>
      <c r="E36" s="4">
        <v>2</v>
      </c>
      <c r="F36" s="4"/>
      <c r="G36" s="4"/>
      <c r="H36" s="6">
        <v>5.1100000000000003</v>
      </c>
      <c r="I36" s="6">
        <f t="shared" si="1"/>
        <v>0</v>
      </c>
      <c r="J36" s="1" t="s">
        <v>284</v>
      </c>
    </row>
    <row r="37" spans="1:10" ht="14.4" x14ac:dyDescent="0.3">
      <c r="A37" s="4" t="s">
        <v>71</v>
      </c>
      <c r="B37" s="4" t="s">
        <v>188</v>
      </c>
      <c r="C37" s="4" t="s">
        <v>187</v>
      </c>
      <c r="D37" s="5" t="str">
        <f t="shared" si="2"/>
        <v>FB2153</v>
      </c>
      <c r="E37" s="4">
        <v>1</v>
      </c>
      <c r="F37" s="4"/>
      <c r="G37" s="4"/>
      <c r="H37" s="6">
        <v>385</v>
      </c>
      <c r="I37" s="6">
        <f t="shared" si="1"/>
        <v>0</v>
      </c>
      <c r="J37" s="1" t="s">
        <v>285</v>
      </c>
    </row>
    <row r="38" spans="1:10" ht="14.4" x14ac:dyDescent="0.3">
      <c r="A38" s="4" t="s">
        <v>72</v>
      </c>
      <c r="B38" s="4" t="s">
        <v>190</v>
      </c>
      <c r="C38" s="4" t="s">
        <v>189</v>
      </c>
      <c r="D38" s="5" t="str">
        <f t="shared" si="2"/>
        <v>AP8876</v>
      </c>
      <c r="E38" s="4"/>
      <c r="F38" s="4">
        <v>2</v>
      </c>
      <c r="G38" s="4"/>
      <c r="H38" s="6">
        <v>37.5</v>
      </c>
      <c r="I38" s="6">
        <f t="shared" si="1"/>
        <v>0</v>
      </c>
      <c r="J38" s="1" t="s">
        <v>286</v>
      </c>
    </row>
    <row r="39" spans="1:10" ht="14.4" x14ac:dyDescent="0.3">
      <c r="A39" s="4" t="s">
        <v>73</v>
      </c>
      <c r="B39" s="4" t="s">
        <v>149</v>
      </c>
      <c r="C39" s="4" t="s">
        <v>27</v>
      </c>
      <c r="D39" s="5" t="str">
        <f t="shared" si="2"/>
        <v>GP2005</v>
      </c>
      <c r="E39" s="4">
        <v>2</v>
      </c>
      <c r="F39" s="4"/>
      <c r="G39" s="4"/>
      <c r="H39" s="6">
        <v>17.75</v>
      </c>
      <c r="I39" s="6">
        <f t="shared" si="1"/>
        <v>0</v>
      </c>
      <c r="J39" s="1" t="s">
        <v>287</v>
      </c>
    </row>
    <row r="40" spans="1:10" ht="14.4" x14ac:dyDescent="0.3">
      <c r="A40" s="4" t="s">
        <v>74</v>
      </c>
      <c r="B40" s="4" t="s">
        <v>150</v>
      </c>
      <c r="C40" s="4" t="s">
        <v>28</v>
      </c>
      <c r="D40" s="5" t="str">
        <f t="shared" si="2"/>
        <v>GP2020</v>
      </c>
      <c r="E40" s="4">
        <v>2</v>
      </c>
      <c r="F40" s="4"/>
      <c r="G40" s="4"/>
      <c r="H40" s="6">
        <v>33</v>
      </c>
      <c r="I40" s="6">
        <f t="shared" si="1"/>
        <v>0</v>
      </c>
      <c r="J40" s="1" t="s">
        <v>288</v>
      </c>
    </row>
    <row r="41" spans="1:10" ht="14.4" x14ac:dyDescent="0.3">
      <c r="A41" s="4" t="s">
        <v>75</v>
      </c>
      <c r="B41" s="4" t="s">
        <v>151</v>
      </c>
      <c r="C41" s="4" t="s">
        <v>29</v>
      </c>
      <c r="D41" s="5" t="str">
        <f t="shared" si="2"/>
        <v>GP9090</v>
      </c>
      <c r="E41" s="4"/>
      <c r="F41" s="4">
        <v>1</v>
      </c>
      <c r="G41" s="4"/>
      <c r="H41" s="6">
        <v>90</v>
      </c>
      <c r="I41" s="6">
        <f t="shared" si="1"/>
        <v>0</v>
      </c>
      <c r="J41" s="1" t="s">
        <v>289</v>
      </c>
    </row>
    <row r="42" spans="1:10" ht="14.4" x14ac:dyDescent="0.3">
      <c r="A42" s="4" t="s">
        <v>191</v>
      </c>
      <c r="B42" s="4" t="s">
        <v>192</v>
      </c>
      <c r="C42" s="4" t="s">
        <v>142</v>
      </c>
      <c r="D42" s="5" t="str">
        <f t="shared" si="2"/>
        <v>AP5344</v>
      </c>
      <c r="E42" s="4">
        <v>1</v>
      </c>
      <c r="F42" s="4"/>
      <c r="G42" s="4"/>
      <c r="H42" s="6">
        <v>30</v>
      </c>
      <c r="I42" s="6">
        <f t="shared" si="1"/>
        <v>0</v>
      </c>
      <c r="J42" s="1" t="s">
        <v>290</v>
      </c>
    </row>
    <row r="43" spans="1:10" ht="14.4" x14ac:dyDescent="0.3">
      <c r="A43" s="4" t="s">
        <v>76</v>
      </c>
      <c r="B43" s="4" t="s">
        <v>76</v>
      </c>
      <c r="C43" s="4" t="s">
        <v>193</v>
      </c>
      <c r="D43" s="5" t="str">
        <f t="shared" si="2"/>
        <v>AP1565</v>
      </c>
      <c r="E43" s="4"/>
      <c r="F43" s="4">
        <v>1</v>
      </c>
      <c r="G43" s="4"/>
      <c r="H43" s="6">
        <v>535</v>
      </c>
      <c r="I43" s="6">
        <f t="shared" si="1"/>
        <v>0</v>
      </c>
      <c r="J43" s="1" t="s">
        <v>291</v>
      </c>
    </row>
    <row r="44" spans="1:10" ht="14.4" x14ac:dyDescent="0.3">
      <c r="A44" s="4" t="s">
        <v>36</v>
      </c>
      <c r="B44" s="4" t="s">
        <v>35</v>
      </c>
      <c r="C44" s="4" t="s">
        <v>30</v>
      </c>
      <c r="D44" s="5" t="str">
        <f t="shared" si="2"/>
        <v>AP8294</v>
      </c>
      <c r="E44" s="4">
        <v>2</v>
      </c>
      <c r="F44" s="4"/>
      <c r="G44" s="4"/>
      <c r="H44" s="6">
        <v>5.35</v>
      </c>
      <c r="I44" s="6">
        <f t="shared" si="1"/>
        <v>0</v>
      </c>
      <c r="J44" s="1" t="s">
        <v>292</v>
      </c>
    </row>
    <row r="45" spans="1:10" ht="14.4" x14ac:dyDescent="0.3">
      <c r="A45" s="4" t="s">
        <v>77</v>
      </c>
      <c r="B45" s="4" t="s">
        <v>247</v>
      </c>
      <c r="C45" s="4" t="s">
        <v>122</v>
      </c>
      <c r="D45" s="5" t="str">
        <f t="shared" si="2"/>
        <v>AP4684</v>
      </c>
      <c r="E45" s="4">
        <v>2</v>
      </c>
      <c r="F45" s="4"/>
      <c r="G45" s="4"/>
      <c r="H45" s="6">
        <v>1.1399999999999999</v>
      </c>
      <c r="I45" s="6">
        <f t="shared" si="1"/>
        <v>0</v>
      </c>
      <c r="J45" s="1" t="s">
        <v>293</v>
      </c>
    </row>
    <row r="46" spans="1:10" ht="14.4" x14ac:dyDescent="0.3">
      <c r="A46" s="4" t="s">
        <v>78</v>
      </c>
      <c r="B46" s="4" t="s">
        <v>194</v>
      </c>
      <c r="C46" s="4" t="s">
        <v>252</v>
      </c>
      <c r="D46" s="5" t="str">
        <f t="shared" si="2"/>
        <v>MS1123</v>
      </c>
      <c r="E46" s="4">
        <v>2</v>
      </c>
      <c r="F46" s="4"/>
      <c r="G46" s="4"/>
      <c r="H46" s="6">
        <v>365</v>
      </c>
      <c r="I46" s="6">
        <f t="shared" si="1"/>
        <v>0</v>
      </c>
      <c r="J46" s="1" t="s">
        <v>253</v>
      </c>
    </row>
    <row r="47" spans="1:10" ht="14.4" x14ac:dyDescent="0.3">
      <c r="A47" s="4" t="s">
        <v>79</v>
      </c>
      <c r="B47" s="4" t="s">
        <v>196</v>
      </c>
      <c r="C47" s="4" t="s">
        <v>195</v>
      </c>
      <c r="D47" s="5" t="str">
        <f t="shared" si="2"/>
        <v>ML1409</v>
      </c>
      <c r="E47" s="4"/>
      <c r="F47" s="4">
        <v>20</v>
      </c>
      <c r="G47" s="4"/>
      <c r="H47" s="6">
        <v>95</v>
      </c>
      <c r="I47" s="6">
        <f t="shared" si="1"/>
        <v>0</v>
      </c>
      <c r="J47" s="1" t="s">
        <v>294</v>
      </c>
    </row>
    <row r="48" spans="1:10" ht="14.4" x14ac:dyDescent="0.3">
      <c r="A48" s="4" t="s">
        <v>80</v>
      </c>
      <c r="B48" s="4" t="s">
        <v>198</v>
      </c>
      <c r="C48" s="4" t="s">
        <v>197</v>
      </c>
      <c r="D48" s="5" t="str">
        <f t="shared" si="2"/>
        <v>FB0810</v>
      </c>
      <c r="E48" s="4"/>
      <c r="F48" s="4">
        <v>1</v>
      </c>
      <c r="G48" s="4"/>
      <c r="H48" s="6">
        <v>44.88</v>
      </c>
      <c r="I48" s="6">
        <f t="shared" si="1"/>
        <v>0</v>
      </c>
      <c r="J48" s="1" t="s">
        <v>295</v>
      </c>
    </row>
    <row r="49" spans="1:10" ht="14.4" x14ac:dyDescent="0.3">
      <c r="A49" s="4" t="s">
        <v>81</v>
      </c>
      <c r="B49" s="4" t="s">
        <v>200</v>
      </c>
      <c r="C49" s="4" t="s">
        <v>199</v>
      </c>
      <c r="D49" s="5" t="str">
        <f t="shared" si="2"/>
        <v>GP3019</v>
      </c>
      <c r="E49" s="4"/>
      <c r="F49" s="4">
        <v>50</v>
      </c>
      <c r="G49" s="4"/>
      <c r="H49" s="6">
        <v>50.79</v>
      </c>
      <c r="I49" s="6">
        <f t="shared" si="1"/>
        <v>0</v>
      </c>
      <c r="J49" s="1" t="s">
        <v>296</v>
      </c>
    </row>
    <row r="50" spans="1:10" ht="14.4" x14ac:dyDescent="0.3">
      <c r="A50" s="4" t="s">
        <v>82</v>
      </c>
      <c r="B50" s="4" t="s">
        <v>202</v>
      </c>
      <c r="C50" s="4" t="s">
        <v>201</v>
      </c>
      <c r="D50" s="5" t="str">
        <f t="shared" si="2"/>
        <v>TC1580</v>
      </c>
      <c r="E50" s="4">
        <v>2</v>
      </c>
      <c r="F50" s="4"/>
      <c r="G50" s="4"/>
      <c r="H50" s="6">
        <v>265</v>
      </c>
      <c r="I50" s="6">
        <f t="shared" si="1"/>
        <v>0</v>
      </c>
      <c r="J50" s="1" t="s">
        <v>297</v>
      </c>
    </row>
    <row r="51" spans="1:10" ht="14.4" x14ac:dyDescent="0.3">
      <c r="A51" s="4" t="s">
        <v>83</v>
      </c>
      <c r="B51" s="4" t="s">
        <v>205</v>
      </c>
      <c r="C51" s="4" t="s">
        <v>121</v>
      </c>
      <c r="D51" s="5" t="str">
        <f t="shared" si="2"/>
        <v>AP4550</v>
      </c>
      <c r="E51" s="4">
        <v>2</v>
      </c>
      <c r="F51" s="4"/>
      <c r="G51" s="4"/>
      <c r="H51" s="6">
        <v>31</v>
      </c>
      <c r="I51" s="6">
        <f t="shared" si="1"/>
        <v>0</v>
      </c>
      <c r="J51" s="1" t="s">
        <v>298</v>
      </c>
    </row>
    <row r="52" spans="1:10" ht="14.4" x14ac:dyDescent="0.3">
      <c r="A52" s="4" t="s">
        <v>91</v>
      </c>
      <c r="B52" s="4" t="s">
        <v>204</v>
      </c>
      <c r="C52" s="4" t="s">
        <v>203</v>
      </c>
      <c r="D52" s="5" t="str">
        <f t="shared" si="2"/>
        <v>AP2221</v>
      </c>
      <c r="E52" s="4">
        <v>2</v>
      </c>
      <c r="F52" s="4"/>
      <c r="G52" s="4"/>
      <c r="H52" s="6">
        <v>15.34</v>
      </c>
      <c r="I52" s="6">
        <f t="shared" si="1"/>
        <v>0</v>
      </c>
      <c r="J52" s="1" t="s">
        <v>299</v>
      </c>
    </row>
    <row r="53" spans="1:10" ht="14.4" x14ac:dyDescent="0.3">
      <c r="A53" s="4" t="s">
        <v>25</v>
      </c>
      <c r="B53" s="4" t="s">
        <v>206</v>
      </c>
      <c r="C53" s="4" t="s">
        <v>32</v>
      </c>
      <c r="D53" s="5" t="str">
        <f t="shared" si="2"/>
        <v>AP5394</v>
      </c>
      <c r="E53" s="4">
        <v>2</v>
      </c>
      <c r="F53" s="4"/>
      <c r="G53" s="4"/>
      <c r="H53" s="6">
        <v>4.32</v>
      </c>
      <c r="I53" s="6">
        <f t="shared" si="1"/>
        <v>0</v>
      </c>
      <c r="J53" s="1" t="s">
        <v>300</v>
      </c>
    </row>
    <row r="54" spans="1:10" ht="14.4" x14ac:dyDescent="0.3">
      <c r="A54" s="4" t="s">
        <v>90</v>
      </c>
      <c r="B54" s="4" t="s">
        <v>153</v>
      </c>
      <c r="C54" s="4" t="s">
        <v>152</v>
      </c>
      <c r="D54" s="5" t="str">
        <f t="shared" si="2"/>
        <v>AP8150</v>
      </c>
      <c r="E54" s="4">
        <v>2</v>
      </c>
      <c r="F54" s="4"/>
      <c r="G54" s="4"/>
      <c r="H54" s="6">
        <v>3.25</v>
      </c>
      <c r="I54" s="6">
        <f t="shared" si="1"/>
        <v>0</v>
      </c>
      <c r="J54" s="1" t="s">
        <v>301</v>
      </c>
    </row>
    <row r="55" spans="1:10" ht="14.4" x14ac:dyDescent="0.3">
      <c r="A55" s="4" t="s">
        <v>89</v>
      </c>
      <c r="B55" s="4" t="s">
        <v>123</v>
      </c>
      <c r="C55" s="4" t="s">
        <v>31</v>
      </c>
      <c r="D55" s="5" t="str">
        <f t="shared" si="2"/>
        <v>AP1572</v>
      </c>
      <c r="E55" s="4">
        <v>2</v>
      </c>
      <c r="F55" s="4"/>
      <c r="G55" s="4"/>
      <c r="H55" s="6">
        <v>14.5</v>
      </c>
      <c r="I55" s="6">
        <f t="shared" si="1"/>
        <v>0</v>
      </c>
      <c r="J55" s="1" t="s">
        <v>302</v>
      </c>
    </row>
    <row r="56" spans="1:10" ht="14.4" x14ac:dyDescent="0.3">
      <c r="A56" s="4" t="s">
        <v>88</v>
      </c>
      <c r="B56" s="4" t="s">
        <v>207</v>
      </c>
      <c r="C56" s="4" t="s">
        <v>141</v>
      </c>
      <c r="D56" s="5" t="str">
        <f t="shared" si="2"/>
        <v>AP8200</v>
      </c>
      <c r="E56" s="4"/>
      <c r="F56" s="4" t="s">
        <v>49</v>
      </c>
      <c r="G56" s="4"/>
      <c r="H56" s="6">
        <v>2.09</v>
      </c>
      <c r="I56" s="6">
        <f t="shared" si="1"/>
        <v>0</v>
      </c>
      <c r="J56" s="1" t="s">
        <v>303</v>
      </c>
    </row>
    <row r="57" spans="1:10" ht="14.4" x14ac:dyDescent="0.3">
      <c r="A57" s="4" t="s">
        <v>53</v>
      </c>
      <c r="B57" s="4" t="s">
        <v>155</v>
      </c>
      <c r="C57" s="4" t="s">
        <v>154</v>
      </c>
      <c r="D57" s="5" t="str">
        <f t="shared" si="2"/>
        <v>AP5378</v>
      </c>
      <c r="E57" s="4">
        <v>2</v>
      </c>
      <c r="F57" s="4"/>
      <c r="G57" s="4"/>
      <c r="H57" s="6">
        <v>23.45</v>
      </c>
      <c r="I57" s="6">
        <f t="shared" si="1"/>
        <v>0</v>
      </c>
      <c r="J57" s="1" t="s">
        <v>304</v>
      </c>
    </row>
    <row r="58" spans="1:10" ht="14.4" x14ac:dyDescent="0.3">
      <c r="A58" s="4" t="s">
        <v>87</v>
      </c>
      <c r="B58" s="4" t="s">
        <v>155</v>
      </c>
      <c r="C58" s="4" t="s">
        <v>154</v>
      </c>
      <c r="D58" s="5" t="str">
        <f t="shared" si="2"/>
        <v>AP5378</v>
      </c>
      <c r="E58" s="4">
        <v>2</v>
      </c>
      <c r="F58" s="4"/>
      <c r="G58" s="4"/>
      <c r="H58" s="6">
        <v>23.45</v>
      </c>
      <c r="I58" s="6">
        <f t="shared" si="1"/>
        <v>0</v>
      </c>
      <c r="J58" s="1" t="s">
        <v>304</v>
      </c>
    </row>
    <row r="59" spans="1:10" ht="14.4" x14ac:dyDescent="0.3">
      <c r="A59" s="4" t="s">
        <v>86</v>
      </c>
      <c r="B59" s="4" t="s">
        <v>157</v>
      </c>
      <c r="C59" s="4" t="s">
        <v>156</v>
      </c>
      <c r="D59" s="5" t="str">
        <f t="shared" si="2"/>
        <v>GP6066</v>
      </c>
      <c r="E59" s="4"/>
      <c r="F59" s="4">
        <v>200</v>
      </c>
      <c r="G59" s="4"/>
      <c r="H59" s="6">
        <v>0.78</v>
      </c>
      <c r="I59" s="6">
        <f t="shared" si="1"/>
        <v>0</v>
      </c>
      <c r="J59" s="1" t="s">
        <v>305</v>
      </c>
    </row>
    <row r="60" spans="1:10" ht="14.4" x14ac:dyDescent="0.3">
      <c r="A60" s="4" t="s">
        <v>254</v>
      </c>
      <c r="B60" s="4" t="s">
        <v>159</v>
      </c>
      <c r="C60" s="4" t="s">
        <v>158</v>
      </c>
      <c r="D60" s="5" t="str">
        <f t="shared" si="2"/>
        <v>AP1827</v>
      </c>
      <c r="E60" s="4">
        <v>2</v>
      </c>
      <c r="F60" s="4"/>
      <c r="G60" s="4"/>
      <c r="H60" s="6">
        <v>15.32</v>
      </c>
      <c r="I60" s="6">
        <f t="shared" si="1"/>
        <v>0</v>
      </c>
      <c r="J60" s="1" t="s">
        <v>306</v>
      </c>
    </row>
    <row r="61" spans="1:10" ht="14.4" x14ac:dyDescent="0.3">
      <c r="A61" s="4" t="s">
        <v>85</v>
      </c>
      <c r="B61" s="4" t="s">
        <v>209</v>
      </c>
      <c r="C61" s="4" t="s">
        <v>208</v>
      </c>
      <c r="D61" s="5" t="str">
        <f t="shared" si="2"/>
        <v>AP7080</v>
      </c>
      <c r="E61" s="4"/>
      <c r="F61" s="4" t="s">
        <v>92</v>
      </c>
      <c r="G61" s="4"/>
      <c r="H61" s="6">
        <v>27</v>
      </c>
      <c r="I61" s="6">
        <f t="shared" si="1"/>
        <v>0</v>
      </c>
      <c r="J61" s="1" t="s">
        <v>307</v>
      </c>
    </row>
    <row r="62" spans="1:10" ht="14.4" x14ac:dyDescent="0.3">
      <c r="A62" s="4" t="s">
        <v>52</v>
      </c>
      <c r="B62" s="4" t="s">
        <v>161</v>
      </c>
      <c r="C62" s="4" t="s">
        <v>160</v>
      </c>
      <c r="D62" s="5" t="str">
        <f t="shared" si="2"/>
        <v>AP8108</v>
      </c>
      <c r="E62" s="4"/>
      <c r="F62" s="4" t="s">
        <v>49</v>
      </c>
      <c r="G62" s="4"/>
      <c r="H62" s="6">
        <v>5.0999999999999996</v>
      </c>
      <c r="I62" s="6">
        <f t="shared" si="1"/>
        <v>0</v>
      </c>
      <c r="J62" s="1" t="s">
        <v>308</v>
      </c>
    </row>
    <row r="63" spans="1:10" ht="14.4" x14ac:dyDescent="0.3">
      <c r="A63" s="4" t="s">
        <v>84</v>
      </c>
      <c r="B63" s="4" t="s">
        <v>211</v>
      </c>
      <c r="C63" s="4" t="s">
        <v>210</v>
      </c>
      <c r="D63" s="5" t="str">
        <f t="shared" si="2"/>
        <v>AP7301</v>
      </c>
      <c r="E63" s="4"/>
      <c r="F63" s="4">
        <v>1</v>
      </c>
      <c r="G63" s="4"/>
      <c r="H63" s="6">
        <v>595</v>
      </c>
      <c r="I63" s="6">
        <f t="shared" si="1"/>
        <v>0</v>
      </c>
      <c r="J63" s="1" t="s">
        <v>309</v>
      </c>
    </row>
    <row r="64" spans="1:10" ht="15.6" x14ac:dyDescent="0.3">
      <c r="A64" s="10" t="s">
        <v>93</v>
      </c>
      <c r="B64" s="11"/>
      <c r="C64" s="11"/>
      <c r="D64" s="11"/>
      <c r="E64" s="11"/>
      <c r="F64" s="11"/>
      <c r="G64" s="11"/>
      <c r="H64" s="11"/>
      <c r="I64" s="11"/>
    </row>
    <row r="65" spans="1:10" ht="14.4" x14ac:dyDescent="0.3">
      <c r="A65" s="4" t="s">
        <v>94</v>
      </c>
      <c r="B65" s="4" t="s">
        <v>213</v>
      </c>
      <c r="C65" s="4" t="s">
        <v>212</v>
      </c>
      <c r="D65" s="5" t="str">
        <f t="shared" si="2"/>
        <v>A0085</v>
      </c>
      <c r="E65" s="4"/>
      <c r="F65" s="4" t="s">
        <v>95</v>
      </c>
      <c r="G65" s="4"/>
      <c r="H65" s="6">
        <v>67.62</v>
      </c>
      <c r="I65" s="6">
        <f t="shared" si="1"/>
        <v>0</v>
      </c>
      <c r="J65" s="1" t="s">
        <v>310</v>
      </c>
    </row>
    <row r="66" spans="1:10" ht="14.4" x14ac:dyDescent="0.3">
      <c r="A66" s="4" t="s">
        <v>97</v>
      </c>
      <c r="B66" s="4" t="s">
        <v>215</v>
      </c>
      <c r="C66" s="4" t="s">
        <v>214</v>
      </c>
      <c r="D66" s="5" t="str">
        <f t="shared" si="2"/>
        <v>M0054</v>
      </c>
      <c r="E66" s="4"/>
      <c r="F66" s="4" t="s">
        <v>96</v>
      </c>
      <c r="G66" s="4"/>
      <c r="H66" s="6">
        <v>7.52</v>
      </c>
      <c r="I66" s="6">
        <f t="shared" si="1"/>
        <v>0</v>
      </c>
      <c r="J66" s="1" t="s">
        <v>311</v>
      </c>
    </row>
    <row r="67" spans="1:10" ht="14.4" x14ac:dyDescent="0.3">
      <c r="A67" s="4" t="s">
        <v>98</v>
      </c>
      <c r="B67" s="4" t="s">
        <v>217</v>
      </c>
      <c r="C67" s="4" t="s">
        <v>216</v>
      </c>
      <c r="D67" s="5" t="str">
        <f t="shared" si="2"/>
        <v>A0303</v>
      </c>
      <c r="E67" s="4"/>
      <c r="F67" s="4" t="s">
        <v>95</v>
      </c>
      <c r="G67" s="4"/>
      <c r="H67" s="6">
        <v>21.98</v>
      </c>
      <c r="I67" s="6">
        <f t="shared" ref="I67:I85" si="3">+SUM(H67*G67)</f>
        <v>0</v>
      </c>
      <c r="J67" s="1" t="s">
        <v>312</v>
      </c>
    </row>
    <row r="68" spans="1:10" ht="27" x14ac:dyDescent="0.3">
      <c r="A68" s="4" t="s">
        <v>100</v>
      </c>
      <c r="B68" s="4" t="s">
        <v>220</v>
      </c>
      <c r="C68" s="4" t="s">
        <v>218</v>
      </c>
      <c r="D68" s="5" t="str">
        <f t="shared" si="2"/>
        <v>B0062</v>
      </c>
      <c r="E68" s="4"/>
      <c r="F68" s="4" t="s">
        <v>99</v>
      </c>
      <c r="G68" s="4"/>
      <c r="H68" s="6">
        <v>13.92</v>
      </c>
      <c r="I68" s="6">
        <f t="shared" si="3"/>
        <v>0</v>
      </c>
      <c r="J68" s="1" t="s">
        <v>313</v>
      </c>
    </row>
    <row r="69" spans="1:10" ht="14.4" x14ac:dyDescent="0.3">
      <c r="A69" s="4" t="s">
        <v>101</v>
      </c>
      <c r="B69" s="4" t="s">
        <v>101</v>
      </c>
      <c r="C69" s="4" t="s">
        <v>219</v>
      </c>
      <c r="D69" s="5" t="str">
        <f t="shared" si="2"/>
        <v>AP8293</v>
      </c>
      <c r="E69" s="4"/>
      <c r="F69" s="4" t="s">
        <v>22</v>
      </c>
      <c r="G69" s="4"/>
      <c r="H69" s="6">
        <v>59</v>
      </c>
      <c r="I69" s="6">
        <f t="shared" si="3"/>
        <v>0</v>
      </c>
      <c r="J69" s="1" t="s">
        <v>314</v>
      </c>
    </row>
    <row r="70" spans="1:10" ht="14.4" x14ac:dyDescent="0.3">
      <c r="A70" s="4" t="s">
        <v>103</v>
      </c>
      <c r="B70" s="4" t="s">
        <v>222</v>
      </c>
      <c r="C70" s="4" t="s">
        <v>221</v>
      </c>
      <c r="D70" s="5" t="str">
        <f t="shared" si="2"/>
        <v>C0120</v>
      </c>
      <c r="E70" s="4"/>
      <c r="F70" s="4" t="s">
        <v>102</v>
      </c>
      <c r="G70" s="4"/>
      <c r="H70" s="6">
        <v>13.81</v>
      </c>
      <c r="I70" s="6">
        <f t="shared" si="3"/>
        <v>0</v>
      </c>
      <c r="J70" s="1" t="s">
        <v>315</v>
      </c>
    </row>
    <row r="71" spans="1:10" ht="14.4" x14ac:dyDescent="0.3">
      <c r="A71" s="4" t="s">
        <v>104</v>
      </c>
      <c r="B71" s="4" t="s">
        <v>224</v>
      </c>
      <c r="C71" s="4" t="s">
        <v>223</v>
      </c>
      <c r="D71" s="5" t="str">
        <f t="shared" si="2"/>
        <v>AP4351</v>
      </c>
      <c r="E71" s="4"/>
      <c r="F71" s="4" t="s">
        <v>22</v>
      </c>
      <c r="G71" s="4"/>
      <c r="H71" s="6">
        <v>9.14</v>
      </c>
      <c r="I71" s="6">
        <f t="shared" si="3"/>
        <v>0</v>
      </c>
      <c r="J71" s="1" t="s">
        <v>316</v>
      </c>
    </row>
    <row r="72" spans="1:10" ht="14.4" x14ac:dyDescent="0.3">
      <c r="A72" s="4" t="s">
        <v>106</v>
      </c>
      <c r="B72" s="4" t="s">
        <v>225</v>
      </c>
      <c r="C72" s="4" t="s">
        <v>143</v>
      </c>
      <c r="D72" s="5" t="str">
        <f t="shared" si="2"/>
        <v>AP1132</v>
      </c>
      <c r="E72" s="4"/>
      <c r="F72" s="4" t="s">
        <v>105</v>
      </c>
      <c r="G72" s="4"/>
      <c r="H72" s="6">
        <v>21</v>
      </c>
      <c r="I72" s="6">
        <f t="shared" si="3"/>
        <v>0</v>
      </c>
      <c r="J72" s="1" t="s">
        <v>317</v>
      </c>
    </row>
    <row r="73" spans="1:10" ht="14.4" x14ac:dyDescent="0.3">
      <c r="A73" s="4" t="s">
        <v>108</v>
      </c>
      <c r="B73" s="4" t="s">
        <v>227</v>
      </c>
      <c r="C73" s="4" t="s">
        <v>226</v>
      </c>
      <c r="D73" s="5" t="str">
        <f t="shared" si="2"/>
        <v>C0091</v>
      </c>
      <c r="E73" s="4"/>
      <c r="F73" s="4" t="s">
        <v>107</v>
      </c>
      <c r="G73" s="4"/>
      <c r="H73" s="6">
        <v>6.87</v>
      </c>
      <c r="I73" s="6">
        <f t="shared" si="3"/>
        <v>0</v>
      </c>
      <c r="J73" s="1" t="s">
        <v>318</v>
      </c>
    </row>
    <row r="74" spans="1:10" ht="14.4" x14ac:dyDescent="0.3">
      <c r="A74" s="4" t="s">
        <v>109</v>
      </c>
      <c r="B74" s="4" t="s">
        <v>229</v>
      </c>
      <c r="C74" s="4" t="s">
        <v>228</v>
      </c>
      <c r="D74" s="5" t="str">
        <f t="shared" si="2"/>
        <v>AP7934</v>
      </c>
      <c r="E74" s="4" t="s">
        <v>43</v>
      </c>
      <c r="F74" s="4"/>
      <c r="G74" s="4"/>
      <c r="H74" s="6">
        <v>1.34</v>
      </c>
      <c r="I74" s="6">
        <f t="shared" si="3"/>
        <v>0</v>
      </c>
      <c r="J74" s="1" t="s">
        <v>319</v>
      </c>
    </row>
    <row r="75" spans="1:10" ht="14.4" x14ac:dyDescent="0.3">
      <c r="A75" s="4" t="s">
        <v>110</v>
      </c>
      <c r="B75" s="4" t="s">
        <v>230</v>
      </c>
      <c r="C75" s="4" t="s">
        <v>34</v>
      </c>
      <c r="D75" s="5" t="str">
        <f t="shared" si="2"/>
        <v>ML1377</v>
      </c>
      <c r="E75" s="4"/>
      <c r="F75" s="4" t="s">
        <v>111</v>
      </c>
      <c r="G75" s="4"/>
      <c r="H75" s="6">
        <v>4.95</v>
      </c>
      <c r="I75" s="6">
        <f t="shared" si="3"/>
        <v>0</v>
      </c>
      <c r="J75" s="1" t="s">
        <v>320</v>
      </c>
    </row>
    <row r="76" spans="1:10" ht="14.4" x14ac:dyDescent="0.3">
      <c r="A76" s="4" t="s">
        <v>26</v>
      </c>
      <c r="B76" s="4" t="s">
        <v>26</v>
      </c>
      <c r="C76" s="4" t="s">
        <v>231</v>
      </c>
      <c r="D76" s="5" t="str">
        <f t="shared" si="2"/>
        <v>ML1380</v>
      </c>
      <c r="E76" s="4"/>
      <c r="F76" s="4" t="s">
        <v>112</v>
      </c>
      <c r="G76" s="4"/>
      <c r="H76" s="6">
        <v>19.75</v>
      </c>
      <c r="I76" s="6">
        <f t="shared" si="3"/>
        <v>0</v>
      </c>
      <c r="J76" s="1" t="s">
        <v>321</v>
      </c>
    </row>
    <row r="77" spans="1:10" ht="14.4" x14ac:dyDescent="0.3">
      <c r="A77" s="4" t="s">
        <v>113</v>
      </c>
      <c r="B77" s="4" t="s">
        <v>232</v>
      </c>
      <c r="C77" s="4" t="s">
        <v>162</v>
      </c>
      <c r="D77" s="5" t="str">
        <f t="shared" ref="D77:D85" si="4">+HYPERLINK(J77,C77)</f>
        <v>AP5411</v>
      </c>
      <c r="E77" s="4" t="s">
        <v>43</v>
      </c>
      <c r="F77" s="4"/>
      <c r="G77" s="4"/>
      <c r="H77" s="6">
        <v>14.89</v>
      </c>
      <c r="I77" s="6">
        <f t="shared" si="3"/>
        <v>0</v>
      </c>
      <c r="J77" s="1" t="s">
        <v>322</v>
      </c>
    </row>
    <row r="78" spans="1:10" ht="14.4" x14ac:dyDescent="0.3">
      <c r="A78" s="4" t="s">
        <v>114</v>
      </c>
      <c r="B78" s="4" t="s">
        <v>125</v>
      </c>
      <c r="C78" s="4" t="s">
        <v>124</v>
      </c>
      <c r="D78" s="5" t="str">
        <f t="shared" si="4"/>
        <v>P0020</v>
      </c>
      <c r="E78" s="4"/>
      <c r="F78" s="4">
        <v>3</v>
      </c>
      <c r="G78" s="4"/>
      <c r="H78" s="6">
        <v>7.95</v>
      </c>
      <c r="I78" s="6">
        <f t="shared" si="3"/>
        <v>0</v>
      </c>
      <c r="J78" s="1" t="s">
        <v>323</v>
      </c>
    </row>
    <row r="79" spans="1:10" ht="14.4" x14ac:dyDescent="0.3">
      <c r="A79" s="4" t="s">
        <v>115</v>
      </c>
      <c r="B79" s="4" t="s">
        <v>234</v>
      </c>
      <c r="C79" s="4" t="s">
        <v>233</v>
      </c>
      <c r="D79" s="5" t="str">
        <f t="shared" si="4"/>
        <v>P0170</v>
      </c>
      <c r="E79" s="4"/>
      <c r="F79" s="4">
        <v>3</v>
      </c>
      <c r="G79" s="4"/>
      <c r="H79" s="6">
        <v>36.51</v>
      </c>
      <c r="I79" s="6">
        <f t="shared" si="3"/>
        <v>0</v>
      </c>
      <c r="J79" s="1" t="s">
        <v>324</v>
      </c>
    </row>
    <row r="80" spans="1:10" ht="14.4" x14ac:dyDescent="0.3">
      <c r="A80" s="4" t="s">
        <v>116</v>
      </c>
      <c r="B80" s="4" t="s">
        <v>116</v>
      </c>
      <c r="C80" s="4" t="s">
        <v>235</v>
      </c>
      <c r="D80" s="5" t="str">
        <f t="shared" si="4"/>
        <v>AP7989</v>
      </c>
      <c r="E80" s="4" t="s">
        <v>43</v>
      </c>
      <c r="F80" s="4"/>
      <c r="G80" s="4"/>
      <c r="H80" s="6">
        <v>3</v>
      </c>
      <c r="I80" s="6">
        <f t="shared" si="3"/>
        <v>0</v>
      </c>
      <c r="J80" s="1" t="s">
        <v>325</v>
      </c>
    </row>
    <row r="81" spans="1:10" ht="14.4" x14ac:dyDescent="0.3">
      <c r="A81" s="4" t="s">
        <v>117</v>
      </c>
      <c r="B81" s="4" t="s">
        <v>117</v>
      </c>
      <c r="C81" s="4" t="s">
        <v>236</v>
      </c>
      <c r="D81" s="5" t="str">
        <f t="shared" si="4"/>
        <v>AP7891</v>
      </c>
      <c r="E81" s="4" t="s">
        <v>43</v>
      </c>
      <c r="F81" s="4"/>
      <c r="G81" s="4"/>
      <c r="H81" s="6">
        <v>3.22</v>
      </c>
      <c r="I81" s="6">
        <f t="shared" si="3"/>
        <v>0</v>
      </c>
      <c r="J81" s="1" t="s">
        <v>326</v>
      </c>
    </row>
    <row r="82" spans="1:10" ht="14.4" x14ac:dyDescent="0.3">
      <c r="A82" s="4" t="s">
        <v>118</v>
      </c>
      <c r="B82" s="4" t="s">
        <v>238</v>
      </c>
      <c r="C82" s="4" t="s">
        <v>237</v>
      </c>
      <c r="D82" s="5" t="str">
        <f t="shared" si="4"/>
        <v>S0043</v>
      </c>
      <c r="E82" s="4"/>
      <c r="F82" s="4" t="s">
        <v>95</v>
      </c>
      <c r="G82" s="4"/>
      <c r="H82" s="6">
        <v>7.36</v>
      </c>
      <c r="I82" s="6">
        <f t="shared" si="3"/>
        <v>0</v>
      </c>
      <c r="J82" s="1" t="s">
        <v>327</v>
      </c>
    </row>
    <row r="83" spans="1:10" ht="14.4" x14ac:dyDescent="0.3">
      <c r="A83" s="4" t="s">
        <v>119</v>
      </c>
      <c r="B83" s="4" t="s">
        <v>127</v>
      </c>
      <c r="C83" s="4" t="s">
        <v>126</v>
      </c>
      <c r="D83" s="5" t="str">
        <f t="shared" si="4"/>
        <v>S0123</v>
      </c>
      <c r="E83" s="4"/>
      <c r="F83" s="4" t="s">
        <v>95</v>
      </c>
      <c r="G83" s="4"/>
      <c r="H83" s="6">
        <v>62.3</v>
      </c>
      <c r="I83" s="6">
        <f t="shared" si="3"/>
        <v>0</v>
      </c>
      <c r="J83" s="1" t="s">
        <v>328</v>
      </c>
    </row>
    <row r="84" spans="1:10" ht="14.4" x14ac:dyDescent="0.3">
      <c r="A84" s="4" t="s">
        <v>54</v>
      </c>
      <c r="B84" s="4" t="s">
        <v>240</v>
      </c>
      <c r="C84" s="4" t="s">
        <v>239</v>
      </c>
      <c r="D84" s="5" t="str">
        <f t="shared" si="4"/>
        <v>S0135</v>
      </c>
      <c r="E84" s="4"/>
      <c r="F84" s="4"/>
      <c r="G84" s="4"/>
      <c r="H84" s="6">
        <v>13.92</v>
      </c>
      <c r="I84" s="6">
        <f t="shared" si="3"/>
        <v>0</v>
      </c>
      <c r="J84" s="1" t="s">
        <v>329</v>
      </c>
    </row>
    <row r="85" spans="1:10" ht="15" thickBot="1" x14ac:dyDescent="0.35">
      <c r="A85" s="4" t="s">
        <v>120</v>
      </c>
      <c r="B85" s="4" t="s">
        <v>120</v>
      </c>
      <c r="C85" s="4" t="s">
        <v>241</v>
      </c>
      <c r="D85" s="5" t="str">
        <f t="shared" si="4"/>
        <v>AP7892</v>
      </c>
      <c r="E85" s="4" t="s">
        <v>43</v>
      </c>
      <c r="F85" s="4"/>
      <c r="G85" s="4"/>
      <c r="H85" s="9">
        <v>3.22</v>
      </c>
      <c r="I85" s="9">
        <f t="shared" si="3"/>
        <v>0</v>
      </c>
      <c r="J85" s="1" t="s">
        <v>330</v>
      </c>
    </row>
    <row r="86" spans="1:10" ht="13.8" thickBot="1" x14ac:dyDescent="0.3">
      <c r="H86" s="7" t="s">
        <v>245</v>
      </c>
      <c r="I86" s="8">
        <f>+SUM(I3:I85)</f>
        <v>0</v>
      </c>
    </row>
    <row r="87" spans="1:10" ht="31.2" customHeight="1" x14ac:dyDescent="0.3">
      <c r="A87" s="12" t="s">
        <v>255</v>
      </c>
      <c r="B87" s="13"/>
      <c r="C87" s="13"/>
      <c r="D87" s="13"/>
      <c r="E87" s="13"/>
      <c r="F87" s="13"/>
      <c r="G87" s="13"/>
      <c r="H87" s="13"/>
      <c r="I87" s="13"/>
    </row>
  </sheetData>
  <mergeCells count="5">
    <mergeCell ref="A3:I3"/>
    <mergeCell ref="A13:I13"/>
    <mergeCell ref="A16:I16"/>
    <mergeCell ref="A64:I64"/>
    <mergeCell ref="A87:I8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Biology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Jones</dc:creator>
  <cp:lastModifiedBy>Sean McKenna</cp:lastModifiedBy>
  <cp:lastPrinted>2017-01-26T18:03:46Z</cp:lastPrinted>
  <dcterms:created xsi:type="dcterms:W3CDTF">2016-12-06T14:20:11Z</dcterms:created>
  <dcterms:modified xsi:type="dcterms:W3CDTF">2023-05-10T19:09:33Z</dcterms:modified>
</cp:coreProperties>
</file>