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flinnscientificinc-my.sharepoint.com/personal/smckenna_flinnsci_com/Documents/Documents/Website/NGSS/"/>
    </mc:Choice>
  </mc:AlternateContent>
  <xr:revisionPtr revIDLastSave="5" documentId="8_{AE86EF87-E778-4ABA-BCED-BECC2F64CC34}" xr6:coauthVersionLast="47" xr6:coauthVersionMax="47" xr10:uidLastSave="{98DB283A-5F13-4458-8827-C98065274507}"/>
  <bookViews>
    <workbookView xWindow="-108" yWindow="-108" windowWidth="23256" windowHeight="12576" tabRatio="871" xr2:uid="{00000000-000D-0000-FFFF-FFFF00000000}"/>
  </bookViews>
  <sheets>
    <sheet name="New Earth Science" sheetId="8" r:id="rId1"/>
  </sheets>
  <definedNames>
    <definedName name="CatalogPr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8" l="1"/>
  <c r="D64" i="8"/>
  <c r="D65" i="8"/>
  <c r="D66" i="8"/>
  <c r="D67" i="8"/>
  <c r="D68" i="8"/>
  <c r="D69" i="8"/>
  <c r="D70" i="8"/>
  <c r="D71" i="8"/>
  <c r="D72" i="8"/>
  <c r="D62" i="8"/>
  <c r="D56" i="8"/>
  <c r="D57" i="8"/>
  <c r="D58" i="8"/>
  <c r="D59" i="8"/>
  <c r="D60" i="8"/>
  <c r="D55" i="8"/>
  <c r="D54" i="8"/>
  <c r="D53" i="8"/>
  <c r="D52" i="8"/>
  <c r="D51" i="8"/>
  <c r="D50" i="8"/>
  <c r="D49" i="8"/>
  <c r="D48" i="8"/>
  <c r="D47" i="8"/>
  <c r="D46" i="8"/>
  <c r="D45" i="8"/>
  <c r="D44" i="8"/>
  <c r="D43" i="8"/>
  <c r="D42" i="8"/>
  <c r="D41" i="8"/>
  <c r="D40" i="8"/>
  <c r="D39" i="8"/>
  <c r="D22" i="8"/>
  <c r="D23" i="8"/>
  <c r="D24" i="8"/>
  <c r="D25" i="8"/>
  <c r="D26" i="8"/>
  <c r="D27" i="8"/>
  <c r="D28" i="8"/>
  <c r="D29" i="8"/>
  <c r="D30" i="8"/>
  <c r="D31" i="8"/>
  <c r="D32" i="8"/>
  <c r="D33" i="8"/>
  <c r="D34" i="8"/>
  <c r="D35" i="8"/>
  <c r="D36" i="8"/>
  <c r="D37" i="8"/>
  <c r="D21" i="8"/>
  <c r="D20" i="8"/>
  <c r="D19" i="8"/>
  <c r="D18" i="8"/>
  <c r="D17" i="8"/>
  <c r="D16" i="8"/>
  <c r="D5" i="8"/>
  <c r="D6" i="8"/>
  <c r="D7" i="8"/>
  <c r="D8" i="8"/>
  <c r="D9" i="8"/>
  <c r="D4" i="8"/>
  <c r="I5" i="8"/>
  <c r="I6" i="8"/>
  <c r="I7" i="8"/>
  <c r="I8" i="8"/>
  <c r="I9" i="8"/>
  <c r="I4" i="8"/>
  <c r="I73" i="8" l="1"/>
</calcChain>
</file>

<file path=xl/sharedStrings.xml><?xml version="1.0" encoding="utf-8"?>
<sst xmlns="http://schemas.openxmlformats.org/spreadsheetml/2006/main" count="283" uniqueCount="223">
  <si>
    <t>CSTA Description</t>
  </si>
  <si>
    <t>1/student</t>
  </si>
  <si>
    <t>Goggles</t>
  </si>
  <si>
    <t>Goggle Sanitizer</t>
  </si>
  <si>
    <t>SE1000</t>
  </si>
  <si>
    <t>AP1362</t>
  </si>
  <si>
    <t>Flinn Visor Gogs</t>
  </si>
  <si>
    <t>Flinn Price</t>
  </si>
  <si>
    <t>Safety Equipment</t>
  </si>
  <si>
    <t>Computers</t>
  </si>
  <si>
    <t>N/A</t>
  </si>
  <si>
    <t>Equipment/Supplies</t>
  </si>
  <si>
    <t>SE2514</t>
  </si>
  <si>
    <t>Eyewash, economy (multiple options available)</t>
  </si>
  <si>
    <t>SE3006</t>
  </si>
  <si>
    <t>Fire Blanket w/ Case</t>
  </si>
  <si>
    <t>Fire Extinguisher, Dry Chemical ABD 10 lb</t>
  </si>
  <si>
    <t>SE3001</t>
  </si>
  <si>
    <t>Aprons</t>
  </si>
  <si>
    <t>Computer Assisted Learning</t>
  </si>
  <si>
    <t>Meter stick</t>
  </si>
  <si>
    <t>AP8294</t>
  </si>
  <si>
    <t>AP7684</t>
  </si>
  <si>
    <t>Stream Table</t>
  </si>
  <si>
    <t>AP6405</t>
  </si>
  <si>
    <t>AP5143</t>
  </si>
  <si>
    <t>The Pioneer Globe</t>
  </si>
  <si>
    <t>AP2297</t>
  </si>
  <si>
    <t>FB0600</t>
  </si>
  <si>
    <t>Spectrum tube power supply</t>
  </si>
  <si>
    <t>Eye wash station</t>
  </si>
  <si>
    <t>Fire blanket</t>
  </si>
  <si>
    <t>Fire extinguisher</t>
  </si>
  <si>
    <t>Goggles sanitizer (holds 36 pairs of goggles)</t>
  </si>
  <si>
    <t>Television or digital projector</t>
  </si>
  <si>
    <t>VGA Adapters for various digital devices</t>
  </si>
  <si>
    <t>classroom set</t>
  </si>
  <si>
    <t>Environmental Equipment</t>
  </si>
  <si>
    <t>Conductivity tester</t>
  </si>
  <si>
    <t>Flora and fauna guide</t>
  </si>
  <si>
    <t>ph paper (0-14)</t>
  </si>
  <si>
    <t>Atmosphere chart</t>
  </si>
  <si>
    <t>Camera</t>
  </si>
  <si>
    <t>Compass</t>
  </si>
  <si>
    <t>Earth globes</t>
  </si>
  <si>
    <t>GPS receiver</t>
  </si>
  <si>
    <t>Graduated cylinder, 100 ml</t>
  </si>
  <si>
    <t>Graduated cylinder, 500 ml, clear plastic</t>
  </si>
  <si>
    <t>Hand lens</t>
  </si>
  <si>
    <t>Ozone test kit</t>
  </si>
  <si>
    <t>1 vial</t>
  </si>
  <si>
    <t>Thermometers, calibration</t>
  </si>
  <si>
    <t>Turbidity tube</t>
  </si>
  <si>
    <t>Water testing kit: alkalinity</t>
  </si>
  <si>
    <t>Water testing kit: dissolved oxygen</t>
  </si>
  <si>
    <t>Water testing kit: nitrate</t>
  </si>
  <si>
    <t>Water testing kit: salinity</t>
  </si>
  <si>
    <t>Water testing kit: transparency</t>
  </si>
  <si>
    <t>Tape measure, 50 m</t>
  </si>
  <si>
    <t>Total dissolved solids (conductivity) tester</t>
  </si>
  <si>
    <t>Geology/Geography Equipment</t>
  </si>
  <si>
    <t>Fossil set</t>
  </si>
  <si>
    <t>GPS navigation system</t>
  </si>
  <si>
    <t>Hydrologic map of California</t>
  </si>
  <si>
    <t>Lava lamp (illustrates convection)</t>
  </si>
  <si>
    <t>Magnetic field demonstrator</t>
  </si>
  <si>
    <t>Microscope, dissecting</t>
  </si>
  <si>
    <t>Models of water molecules (with magnets)</t>
  </si>
  <si>
    <t>1 kg</t>
  </si>
  <si>
    <t>Modeling clay</t>
  </si>
  <si>
    <t>Periodic Table of the Elements Chart</t>
  </si>
  <si>
    <t>Renewable/non-renewable resources chart</t>
  </si>
  <si>
    <t>Seismograph model</t>
  </si>
  <si>
    <t>Stream tables (w/ sand)</t>
  </si>
  <si>
    <t>Thermometer: Digital stick thermometers</t>
  </si>
  <si>
    <t>Thermometer: Non-contact thermometers</t>
  </si>
  <si>
    <t>United States raised relief map</t>
  </si>
  <si>
    <t>Carbon cycle poster</t>
  </si>
  <si>
    <t>Fault map set (local and state)</t>
  </si>
  <si>
    <t>Kilowatt meter for tracking energy consumption</t>
  </si>
  <si>
    <t>Maps, USGS, assorted set</t>
  </si>
  <si>
    <t>Soil, sand and containers</t>
  </si>
  <si>
    <t>Soil test kit (pH, nitrogen, phosphorus, and potassium, color comparator system)</t>
  </si>
  <si>
    <t>Space Science Equipment</t>
  </si>
  <si>
    <t>Anatomy of the universe chart</t>
  </si>
  <si>
    <t>Digital spectrometer probeware</t>
  </si>
  <si>
    <t>Spectrum tubes for various elements (with power supply)</t>
  </si>
  <si>
    <t>Moon chart</t>
  </si>
  <si>
    <t>Polystyrene balls, assorted sizes</t>
  </si>
  <si>
    <t>Solar system chart</t>
  </si>
  <si>
    <t>Planet orbit (planetarium) model</t>
  </si>
  <si>
    <t>Constellation globe</t>
  </si>
  <si>
    <t>Diffraction gratings or spectrometer</t>
  </si>
  <si>
    <t>Orbiter planetarium (sun/earth/moon orbit)</t>
  </si>
  <si>
    <t>1/group</t>
  </si>
  <si>
    <t>1 bag/kit</t>
  </si>
  <si>
    <t>AP1714</t>
  </si>
  <si>
    <t>AP6708</t>
  </si>
  <si>
    <t>AP1328</t>
  </si>
  <si>
    <t>AP1327</t>
  </si>
  <si>
    <t>AB1127</t>
  </si>
  <si>
    <t>Compass, Magnetic, Liquid filled</t>
  </si>
  <si>
    <t>AP7126</t>
  </si>
  <si>
    <t>Apron, Rubberized, Medium Duty</t>
  </si>
  <si>
    <t>Flinn C-Spectra 8x10 Sheet</t>
  </si>
  <si>
    <t>AP5355</t>
  </si>
  <si>
    <t>Conductivity Testor</t>
  </si>
  <si>
    <t>AP7562</t>
  </si>
  <si>
    <t>Graducated Cylinder Poly 100mL</t>
  </si>
  <si>
    <t>AP2299</t>
  </si>
  <si>
    <t>Graducated Cylinder Poly 500mL</t>
  </si>
  <si>
    <t>Meter Stick English/Metrick</t>
  </si>
  <si>
    <t>FB1619</t>
  </si>
  <si>
    <t>Ozone Test Kit</t>
  </si>
  <si>
    <t>AP5411</t>
  </si>
  <si>
    <t>Hydrion Ultrafast pH test Paper (0-14)</t>
  </si>
  <si>
    <t>AP6323</t>
  </si>
  <si>
    <t>Tape Measure wind up 30 m</t>
  </si>
  <si>
    <t>AP5036</t>
  </si>
  <si>
    <t>Turbidity Test Kit</t>
  </si>
  <si>
    <t>AP5008</t>
  </si>
  <si>
    <t>Alkalinity Test Kit</t>
  </si>
  <si>
    <t>Dissolved Oxygen Test Dissolved</t>
  </si>
  <si>
    <t>Salinity Test Kit</t>
  </si>
  <si>
    <t>AP7533</t>
  </si>
  <si>
    <t>AP5024</t>
  </si>
  <si>
    <t xml:space="preserve">Nitrate - Nitrogen Test Kit </t>
  </si>
  <si>
    <t>FB0569</t>
  </si>
  <si>
    <t>Clay, Modeling, Assorted 5lbs</t>
  </si>
  <si>
    <t>MS1160</t>
  </si>
  <si>
    <t>Flinn Stereoscope 1x and 3x LED</t>
  </si>
  <si>
    <t>AP4748</t>
  </si>
  <si>
    <t>Magnetic Field Demonstrator</t>
  </si>
  <si>
    <t>AP7464</t>
  </si>
  <si>
    <t>Kill-A-Watt Meter</t>
  </si>
  <si>
    <t>GPS - eTrex 10</t>
  </si>
  <si>
    <t>Stratigraphic Fossil Collection</t>
  </si>
  <si>
    <t>AP5160</t>
  </si>
  <si>
    <t>United State Relief Map</t>
  </si>
  <si>
    <t>AP7156</t>
  </si>
  <si>
    <t>Flinn "The Elements" Periodic Table</t>
  </si>
  <si>
    <t>Plate tectonic chart</t>
  </si>
  <si>
    <t>AP5122</t>
  </si>
  <si>
    <t>AB1143</t>
  </si>
  <si>
    <t>Soil Analysis Kit</t>
  </si>
  <si>
    <t>AP6049</t>
  </si>
  <si>
    <t>Flinn Digital Pocket Thermometer</t>
  </si>
  <si>
    <t>AP5295</t>
  </si>
  <si>
    <t>AP5138</t>
  </si>
  <si>
    <t>Constellation Globe</t>
  </si>
  <si>
    <t>Moon Chart</t>
  </si>
  <si>
    <t>AP7840</t>
  </si>
  <si>
    <t>Rspec Explorer</t>
  </si>
  <si>
    <t>AP7685</t>
  </si>
  <si>
    <t>Solar System Chart</t>
  </si>
  <si>
    <t>AP7860</t>
  </si>
  <si>
    <t>The orbiter planetarium</t>
  </si>
  <si>
    <t>AP4624</t>
  </si>
  <si>
    <t>Pith balls</t>
  </si>
  <si>
    <t>AP5236</t>
  </si>
  <si>
    <t>AP5134</t>
  </si>
  <si>
    <t>The Orbiter Planetarium, manual</t>
  </si>
  <si>
    <t>Spectrum Tubes for various elements (with power supply)</t>
  </si>
  <si>
    <t>Air Spectrum tube (multiple Options available)</t>
  </si>
  <si>
    <t>Lens Set</t>
  </si>
  <si>
    <t>AP7622</t>
  </si>
  <si>
    <t>IR thermometer</t>
  </si>
  <si>
    <t>Desired Quantity
(Enter numerical value)</t>
  </si>
  <si>
    <t>Total</t>
  </si>
  <si>
    <t>TOTAL</t>
  </si>
  <si>
    <t>Soil Container 4oz</t>
  </si>
  <si>
    <t>AB1128</t>
  </si>
  <si>
    <t>http://www.flinnsci.com/apron-rubberized-medium-duty-27-w-x-42-l/ap7126/</t>
  </si>
  <si>
    <t>http://www.flinnsci.com/eyewash-economy-wall-mount/se2514/</t>
  </si>
  <si>
    <t>http://www.flinnsci.com/fire-blanket-with-case/se3006/</t>
  </si>
  <si>
    <t>http://www.flinnsci.com/fire-extinguisher-dry-chemical-abc-10-lb/se3001/</t>
  </si>
  <si>
    <t>http://www.flinnsci.com/flinn-visor-goggles/ap1362/</t>
  </si>
  <si>
    <t>http://www.flinnsci.com/goggle-sanitizer-flinn/se1000/</t>
  </si>
  <si>
    <t>http://www.flinnsci.com/compass-magnetic-liquid-filled/ab1127/</t>
  </si>
  <si>
    <t>http://www.flinnsci.com/conductivity-tester/ap5355/</t>
  </si>
  <si>
    <t>http://www.flinnsci.com/the-pioneer-globe/ap5143/</t>
  </si>
  <si>
    <t>http://www.flinnsci.com/global-positioning-system-etrex-10/ap7562/</t>
  </si>
  <si>
    <t>http://www.flinnsci.com/cylinder-polymethylpentene-100-ml/ap2297/</t>
  </si>
  <si>
    <t>http://www.flinnsci.com/cylinder-polymethylpentene-500-ml/ap2299/</t>
  </si>
  <si>
    <t>http://www.flinnsci.com/acrylic-lens-set-50-mm-diameter/ap6708/</t>
  </si>
  <si>
    <t>http://www.flinnsci.com/meter-stick-hardwood-englishmetric-1-meter-plain-ends/ap8294/</t>
  </si>
  <si>
    <t>http://www.flinnsci.com/make-your-own-ozone-test-paper---student-laboratory-kit/fb1619/</t>
  </si>
  <si>
    <t>http://www.flinnsci.com/hydrion-ultrafast-0-14-ph-test-paper/ap5411/</t>
  </si>
  <si>
    <t>http://www.flinnsci.com/tape-measure-wind-up-type-metric-30-m/ap6323/</t>
  </si>
  <si>
    <t>http://www.flinnsci.com/turbidity-test-kit/ap5036/</t>
  </si>
  <si>
    <t>http://www.flinnsci.com/alkalinity-test-kit/ap5008/</t>
  </si>
  <si>
    <t>http://www.flinnsci.com/dissolved-oxygen-test-kit/ap7533/</t>
  </si>
  <si>
    <t>http://www.flinnsci.com/nitrate---nitrogen-test-kit/ap5024/</t>
  </si>
  <si>
    <t>http://www.flinnsci.com/salinity-test-kit/fb0569/</t>
  </si>
  <si>
    <t>http://www.flinnsci.com/stratigraphic-fossil-collection-advanced/ap6405/</t>
  </si>
  <si>
    <t>http://www.flinnsci.com/kill-a-watt-meter/ap7464/</t>
  </si>
  <si>
    <t>http://www.flinnsci.com/magnetic-field-demonstrator/ap4748/</t>
  </si>
  <si>
    <t>http://www.flinnsci.com/flinn-stereoscope-standard-1x-3x-led/ms1160/</t>
  </si>
  <si>
    <t>http://www.flinnsci.com/clay-modeling-assorted-colors-5-lbs/fb0600/</t>
  </si>
  <si>
    <t>http://www.flinnsci.com/flinn-scientifics-the-elements-periodic-table/ap7156/</t>
  </si>
  <si>
    <t>http://www.flinnsci.com/seismograph-model/ap5122/</t>
  </si>
  <si>
    <t>http://www.flinnsci.com/containers-sample-4-oz/ab1128/</t>
  </si>
  <si>
    <t>http://www.flinnsci.com/soil-analysis-kit/ab1143/</t>
  </si>
  <si>
    <t>http://www.flinnsci.com/stream-table/ap7684/</t>
  </si>
  <si>
    <t>http://www.flinnsci.com/flinn-digital-pocket-thermometer-economy-choice/ap6049/</t>
  </si>
  <si>
    <t>http://www.flinnsci.com/ir-thermometer/ap7622/</t>
  </si>
  <si>
    <t>http://www.flinnsci.com/united-states-shaded-relief-map/ap5160/</t>
  </si>
  <si>
    <t>http://www.flinnsci.com/anatomy-of-the-universe-chart/ap5295/</t>
  </si>
  <si>
    <t>http://www.flinnsci.com/the-constellation-globe/ap5138/</t>
  </si>
  <si>
    <t>http://www.flinnsci.com/flinn-c-spectra-8-x-10-sheet/ap1714/</t>
  </si>
  <si>
    <t>http://www.flinnsci.com/rspec-explorer/ap7840/</t>
  </si>
  <si>
    <t>http://www.flinnsci.com/spectrum-tube-power-supply/ap1327/</t>
  </si>
  <si>
    <t>http://www.flinnsci.com/air-spectrum-tube/ap1328/</t>
  </si>
  <si>
    <t>http://www.flinnsci.com/moon-poster/ap7685/</t>
  </si>
  <si>
    <t>http://www.flinnsci.com/the-orbiter-planetarium-manual/ap5134/</t>
  </si>
  <si>
    <t>http://www.flinnsci.com/pith-balls-without-threads/ap4624/</t>
  </si>
  <si>
    <t>http://www.flinnsci.com/solar-system-chart/ap5236/</t>
  </si>
  <si>
    <t>http://www.flinnsci.com/the-orbiter-planetarium-illuminated/ap7860/</t>
  </si>
  <si>
    <t>Flinn Item Description</t>
  </si>
  <si>
    <t>Flinn Catalog #</t>
  </si>
  <si>
    <t>CSTA Recommended Quantity per Lab Group</t>
  </si>
  <si>
    <t>CSTA Recommended Quantity per classroom</t>
  </si>
  <si>
    <t>*NGSS and Next Generation Science Standards are registered trademarks of WestEd. Neither WestEd nor the lead states and partners that developed the Next Generation Science Standards were involved in the production of this product and do not endorse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</si>
</sst>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sz val="12"/>
      <color theme="1"/>
      <name val="Arial"/>
      <family val="2"/>
    </font>
    <font>
      <sz val="12"/>
      <color theme="1"/>
      <name val="Calibri"/>
      <family val="2"/>
      <scheme val="minor"/>
    </font>
    <font>
      <b/>
      <i/>
      <sz val="11"/>
      <color theme="1"/>
      <name val="Arial"/>
      <family val="2"/>
    </font>
    <font>
      <i/>
      <sz val="11"/>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0" fontId="3" fillId="0" borderId="7" xfId="0" applyFont="1" applyBorder="1" applyAlignment="1">
      <alignment wrapText="1"/>
    </xf>
    <xf numFmtId="44" fontId="3" fillId="0" borderId="7" xfId="1" applyFont="1" applyBorder="1" applyAlignment="1">
      <alignment wrapText="1"/>
    </xf>
    <xf numFmtId="0" fontId="4" fillId="0" borderId="1" xfId="0" applyFont="1" applyBorder="1" applyAlignment="1">
      <alignment wrapText="1"/>
    </xf>
    <xf numFmtId="0" fontId="2" fillId="0" borderId="1" xfId="2" applyBorder="1" applyAlignment="1">
      <alignment wrapText="1"/>
    </xf>
    <xf numFmtId="44" fontId="4" fillId="0" borderId="1" xfId="1" applyFont="1" applyBorder="1" applyAlignment="1">
      <alignment wrapText="1"/>
    </xf>
    <xf numFmtId="0" fontId="4" fillId="0" borderId="0" xfId="0" applyFont="1"/>
    <xf numFmtId="0" fontId="5" fillId="0" borderId="1" xfId="2" applyFont="1" applyBorder="1" applyAlignment="1">
      <alignment wrapText="1"/>
    </xf>
    <xf numFmtId="44" fontId="4" fillId="0" borderId="2" xfId="1" applyFont="1" applyBorder="1" applyAlignment="1">
      <alignment wrapText="1"/>
    </xf>
    <xf numFmtId="0" fontId="4" fillId="0" borderId="3" xfId="0" applyFont="1" applyBorder="1"/>
    <xf numFmtId="44" fontId="4" fillId="0" borderId="4" xfId="1" applyFont="1" applyBorder="1"/>
    <xf numFmtId="0" fontId="4" fillId="0" borderId="0" xfId="0" applyFont="1" applyAlignment="1">
      <alignment wrapText="1"/>
    </xf>
    <xf numFmtId="0" fontId="0" fillId="0" borderId="0" xfId="0" applyAlignment="1">
      <alignment wrapText="1"/>
    </xf>
    <xf numFmtId="0" fontId="8" fillId="2" borderId="9"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3" fillId="2" borderId="8" xfId="0" applyFont="1" applyFill="1" applyBorder="1" applyAlignment="1">
      <alignment horizontal="center" wrapText="1"/>
    </xf>
    <xf numFmtId="0" fontId="4" fillId="2" borderId="8" xfId="0" applyFont="1" applyFill="1" applyBorder="1" applyAlignment="1">
      <alignment horizontal="center" wrapText="1"/>
    </xf>
    <xf numFmtId="0" fontId="6" fillId="2" borderId="8" xfId="0" applyFont="1" applyFill="1" applyBorder="1" applyAlignment="1">
      <alignment horizontal="center" wrapText="1"/>
    </xf>
    <xf numFmtId="0" fontId="7" fillId="2" borderId="8" xfId="0" applyFont="1" applyFill="1" applyBorder="1" applyAlignment="1">
      <alignment horizontal="center" wrapText="1"/>
    </xf>
    <xf numFmtId="0" fontId="8" fillId="2" borderId="8" xfId="0" applyFont="1" applyFill="1" applyBorder="1" applyAlignment="1">
      <alignment horizontal="center" wrapText="1"/>
    </xf>
    <xf numFmtId="0" fontId="9" fillId="2" borderId="8" xfId="0" applyFont="1" applyFill="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2461260</xdr:colOff>
      <xdr:row>1</xdr:row>
      <xdr:rowOff>10013</xdr:rowOff>
    </xdr:to>
    <xdr:pic>
      <xdr:nvPicPr>
        <xdr:cNvPr id="2" name="Picture 1">
          <a:extLst>
            <a:ext uri="{FF2B5EF4-FFF2-40B4-BE49-F238E27FC236}">
              <a16:creationId xmlns:a16="http://schemas.microsoft.com/office/drawing/2014/main" id="{CB4F96F5-4D86-49C7-B92F-95D3F6BF48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7A5F-1B37-4F83-8693-C7EE377AD780}">
  <dimension ref="A1:J74"/>
  <sheetViews>
    <sheetView tabSelected="1" workbookViewId="0">
      <selection activeCell="F1" sqref="F1"/>
    </sheetView>
  </sheetViews>
  <sheetFormatPr defaultRowHeight="13.2" x14ac:dyDescent="0.25"/>
  <cols>
    <col min="1" max="1" width="52.88671875" style="6" customWidth="1"/>
    <col min="2" max="2" width="42.77734375" style="6" bestFit="1" customWidth="1"/>
    <col min="3" max="3" width="14.21875" style="6" hidden="1" customWidth="1"/>
    <col min="4" max="9" width="14.21875" style="6" customWidth="1"/>
    <col min="10" max="10" width="74.21875" style="6" hidden="1" customWidth="1"/>
    <col min="11" max="16384" width="8.88671875" style="6"/>
  </cols>
  <sheetData>
    <row r="1" spans="1:10" ht="96.6" customHeight="1" x14ac:dyDescent="0.25"/>
    <row r="2" spans="1:10" ht="66.599999999999994" thickBot="1" x14ac:dyDescent="0.3">
      <c r="A2" s="1" t="s">
        <v>0</v>
      </c>
      <c r="B2" s="1" t="s">
        <v>218</v>
      </c>
      <c r="C2" s="1" t="s">
        <v>219</v>
      </c>
      <c r="D2" s="1" t="s">
        <v>219</v>
      </c>
      <c r="E2" s="1" t="s">
        <v>220</v>
      </c>
      <c r="F2" s="1" t="s">
        <v>221</v>
      </c>
      <c r="G2" s="1" t="s">
        <v>167</v>
      </c>
      <c r="H2" s="2" t="s">
        <v>7</v>
      </c>
      <c r="I2" s="2" t="s">
        <v>168</v>
      </c>
    </row>
    <row r="3" spans="1:10" x14ac:dyDescent="0.25">
      <c r="A3" s="16" t="s">
        <v>8</v>
      </c>
      <c r="B3" s="17">
        <v>0</v>
      </c>
      <c r="C3" s="17">
        <v>0</v>
      </c>
      <c r="D3" s="17">
        <v>0</v>
      </c>
      <c r="E3" s="17">
        <v>0</v>
      </c>
      <c r="F3" s="17">
        <v>0</v>
      </c>
      <c r="G3" s="17">
        <v>0</v>
      </c>
      <c r="H3" s="17">
        <v>0</v>
      </c>
      <c r="I3" s="17">
        <v>0</v>
      </c>
    </row>
    <row r="4" spans="1:10" ht="14.4" x14ac:dyDescent="0.3">
      <c r="A4" s="3" t="s">
        <v>18</v>
      </c>
      <c r="B4" s="3" t="s">
        <v>103</v>
      </c>
      <c r="C4" s="3" t="s">
        <v>102</v>
      </c>
      <c r="D4" s="4" t="str">
        <f t="shared" ref="D4:D9" si="0">+HYPERLINK(J4,C4)</f>
        <v>AP7126</v>
      </c>
      <c r="E4" s="3"/>
      <c r="F4" s="3" t="s">
        <v>36</v>
      </c>
      <c r="G4" s="3"/>
      <c r="H4" s="5">
        <v>17.95</v>
      </c>
      <c r="I4" s="5">
        <f>+SUM(H4*G4)</f>
        <v>0</v>
      </c>
      <c r="J4" s="6" t="s">
        <v>172</v>
      </c>
    </row>
    <row r="5" spans="1:10" ht="14.4" x14ac:dyDescent="0.3">
      <c r="A5" s="3" t="s">
        <v>30</v>
      </c>
      <c r="B5" s="3" t="s">
        <v>13</v>
      </c>
      <c r="C5" s="3" t="s">
        <v>12</v>
      </c>
      <c r="D5" s="4" t="str">
        <f t="shared" si="0"/>
        <v>SE2514</v>
      </c>
      <c r="E5" s="3"/>
      <c r="F5" s="3">
        <v>1</v>
      </c>
      <c r="G5" s="3"/>
      <c r="H5" s="5">
        <v>314.97000000000003</v>
      </c>
      <c r="I5" s="5">
        <f t="shared" ref="I5:I9" si="1">+SUM(H5*G5)</f>
        <v>0</v>
      </c>
      <c r="J5" s="6" t="s">
        <v>173</v>
      </c>
    </row>
    <row r="6" spans="1:10" ht="14.4" x14ac:dyDescent="0.3">
      <c r="A6" s="3" t="s">
        <v>31</v>
      </c>
      <c r="B6" s="3" t="s">
        <v>15</v>
      </c>
      <c r="C6" s="3" t="s">
        <v>14</v>
      </c>
      <c r="D6" s="4" t="str">
        <f t="shared" si="0"/>
        <v>SE3006</v>
      </c>
      <c r="E6" s="3"/>
      <c r="F6" s="3">
        <v>1</v>
      </c>
      <c r="G6" s="3"/>
      <c r="H6" s="5">
        <v>155</v>
      </c>
      <c r="I6" s="5">
        <f t="shared" si="1"/>
        <v>0</v>
      </c>
      <c r="J6" s="6" t="s">
        <v>174</v>
      </c>
    </row>
    <row r="7" spans="1:10" ht="14.4" x14ac:dyDescent="0.3">
      <c r="A7" s="3" t="s">
        <v>32</v>
      </c>
      <c r="B7" s="3" t="s">
        <v>16</v>
      </c>
      <c r="C7" s="3" t="s">
        <v>17</v>
      </c>
      <c r="D7" s="4" t="str">
        <f t="shared" si="0"/>
        <v>SE3001</v>
      </c>
      <c r="E7" s="3"/>
      <c r="F7" s="3">
        <v>1</v>
      </c>
      <c r="G7" s="3"/>
      <c r="H7" s="5">
        <v>139.97</v>
      </c>
      <c r="I7" s="5">
        <f t="shared" si="1"/>
        <v>0</v>
      </c>
      <c r="J7" s="6" t="s">
        <v>175</v>
      </c>
    </row>
    <row r="8" spans="1:10" ht="14.4" x14ac:dyDescent="0.3">
      <c r="A8" s="3" t="s">
        <v>2</v>
      </c>
      <c r="B8" s="3" t="s">
        <v>6</v>
      </c>
      <c r="C8" s="3" t="s">
        <v>5</v>
      </c>
      <c r="D8" s="4" t="str">
        <f t="shared" si="0"/>
        <v>AP1362</v>
      </c>
      <c r="E8" s="3" t="s">
        <v>1</v>
      </c>
      <c r="F8" s="3"/>
      <c r="G8" s="3"/>
      <c r="H8" s="5">
        <v>12.75</v>
      </c>
      <c r="I8" s="5">
        <f t="shared" si="1"/>
        <v>0</v>
      </c>
      <c r="J8" s="6" t="s">
        <v>176</v>
      </c>
    </row>
    <row r="9" spans="1:10" ht="14.4" x14ac:dyDescent="0.3">
      <c r="A9" s="3" t="s">
        <v>33</v>
      </c>
      <c r="B9" s="3" t="s">
        <v>3</v>
      </c>
      <c r="C9" s="3" t="s">
        <v>4</v>
      </c>
      <c r="D9" s="4" t="str">
        <f t="shared" si="0"/>
        <v>SE1000</v>
      </c>
      <c r="E9" s="3"/>
      <c r="F9" s="3">
        <v>1</v>
      </c>
      <c r="G9" s="3"/>
      <c r="H9" s="5">
        <v>785</v>
      </c>
      <c r="I9" s="5">
        <f t="shared" si="1"/>
        <v>0</v>
      </c>
      <c r="J9" s="6" t="s">
        <v>177</v>
      </c>
    </row>
    <row r="10" spans="1:10" ht="15.6" customHeight="1" x14ac:dyDescent="0.3">
      <c r="A10" s="18" t="s">
        <v>19</v>
      </c>
      <c r="B10" s="19">
        <v>0</v>
      </c>
      <c r="C10" s="19">
        <v>0</v>
      </c>
      <c r="D10" s="19">
        <v>0</v>
      </c>
      <c r="E10" s="19"/>
      <c r="F10" s="19"/>
      <c r="G10" s="19"/>
      <c r="H10" s="19">
        <v>0</v>
      </c>
      <c r="I10" s="19">
        <v>0</v>
      </c>
      <c r="J10" s="6">
        <v>0</v>
      </c>
    </row>
    <row r="11" spans="1:10" ht="13.2" customHeight="1" x14ac:dyDescent="0.25">
      <c r="A11" s="3" t="s">
        <v>34</v>
      </c>
      <c r="B11" s="3" t="s">
        <v>10</v>
      </c>
      <c r="C11" s="3" t="s">
        <v>10</v>
      </c>
      <c r="D11" s="7" t="s">
        <v>10</v>
      </c>
      <c r="E11" s="3"/>
      <c r="F11" s="3">
        <v>1</v>
      </c>
      <c r="G11" s="3"/>
      <c r="H11" s="5" t="s">
        <v>10</v>
      </c>
      <c r="I11" s="5">
        <v>0</v>
      </c>
      <c r="J11" s="6">
        <v>0</v>
      </c>
    </row>
    <row r="12" spans="1:10" ht="13.2" customHeight="1" x14ac:dyDescent="0.25">
      <c r="A12" s="3" t="s">
        <v>35</v>
      </c>
      <c r="B12" s="3" t="s">
        <v>10</v>
      </c>
      <c r="C12" s="3" t="s">
        <v>10</v>
      </c>
      <c r="D12" s="7" t="s">
        <v>10</v>
      </c>
      <c r="E12" s="3"/>
      <c r="F12" s="3">
        <v>1</v>
      </c>
      <c r="G12" s="3"/>
      <c r="H12" s="5" t="s">
        <v>10</v>
      </c>
      <c r="I12" s="5">
        <v>0</v>
      </c>
      <c r="J12" s="6">
        <v>0</v>
      </c>
    </row>
    <row r="13" spans="1:10" ht="13.2" customHeight="1" x14ac:dyDescent="0.25">
      <c r="A13" s="3" t="s">
        <v>9</v>
      </c>
      <c r="B13" s="3" t="s">
        <v>10</v>
      </c>
      <c r="C13" s="3" t="s">
        <v>10</v>
      </c>
      <c r="D13" s="7" t="s">
        <v>10</v>
      </c>
      <c r="E13" s="3">
        <v>1</v>
      </c>
      <c r="F13" s="3"/>
      <c r="G13" s="3"/>
      <c r="H13" s="5" t="s">
        <v>10</v>
      </c>
      <c r="I13" s="5">
        <v>0</v>
      </c>
      <c r="J13" s="6">
        <v>0</v>
      </c>
    </row>
    <row r="14" spans="1:10" ht="16.8" customHeight="1" x14ac:dyDescent="0.3">
      <c r="A14" s="18" t="s">
        <v>11</v>
      </c>
      <c r="B14" s="19">
        <v>0</v>
      </c>
      <c r="C14" s="19">
        <v>0</v>
      </c>
      <c r="D14" s="19">
        <v>0</v>
      </c>
      <c r="E14" s="19"/>
      <c r="F14" s="19"/>
      <c r="G14" s="19"/>
      <c r="H14" s="19">
        <v>0</v>
      </c>
      <c r="I14" s="19">
        <v>0</v>
      </c>
      <c r="J14" s="6">
        <v>0</v>
      </c>
    </row>
    <row r="15" spans="1:10" ht="13.2" customHeight="1" x14ac:dyDescent="0.3">
      <c r="A15" s="20" t="s">
        <v>37</v>
      </c>
      <c r="B15" s="21">
        <v>0</v>
      </c>
      <c r="C15" s="21">
        <v>0</v>
      </c>
      <c r="D15" s="21">
        <v>0</v>
      </c>
      <c r="E15" s="21"/>
      <c r="F15" s="21"/>
      <c r="G15" s="21"/>
      <c r="H15" s="21">
        <v>0</v>
      </c>
      <c r="I15" s="21">
        <v>0</v>
      </c>
      <c r="J15" s="6">
        <v>0</v>
      </c>
    </row>
    <row r="16" spans="1:10" ht="13.2" customHeight="1" x14ac:dyDescent="0.3">
      <c r="A16" s="3" t="s">
        <v>41</v>
      </c>
      <c r="B16" s="3" t="s">
        <v>10</v>
      </c>
      <c r="C16" s="3" t="s">
        <v>10</v>
      </c>
      <c r="D16" s="4" t="str">
        <f t="shared" ref="D16:D70" si="2">+HYPERLINK(J16,C16)</f>
        <v>N/A</v>
      </c>
      <c r="E16" s="3"/>
      <c r="F16" s="3">
        <v>1</v>
      </c>
      <c r="G16" s="3"/>
      <c r="H16" s="5" t="s">
        <v>10</v>
      </c>
      <c r="I16" s="5">
        <v>0</v>
      </c>
      <c r="J16" s="6">
        <v>0</v>
      </c>
    </row>
    <row r="17" spans="1:10" ht="13.2" customHeight="1" x14ac:dyDescent="0.3">
      <c r="A17" s="3" t="s">
        <v>42</v>
      </c>
      <c r="B17" s="3" t="s">
        <v>10</v>
      </c>
      <c r="C17" s="3" t="s">
        <v>10</v>
      </c>
      <c r="D17" s="4" t="str">
        <f t="shared" si="2"/>
        <v>N/A</v>
      </c>
      <c r="E17" s="3"/>
      <c r="F17" s="3">
        <v>1</v>
      </c>
      <c r="G17" s="3"/>
      <c r="H17" s="5" t="s">
        <v>10</v>
      </c>
      <c r="I17" s="5">
        <v>0</v>
      </c>
      <c r="J17" s="6">
        <v>0</v>
      </c>
    </row>
    <row r="18" spans="1:10" ht="14.4" x14ac:dyDescent="0.3">
      <c r="A18" s="3" t="s">
        <v>43</v>
      </c>
      <c r="B18" s="3" t="s">
        <v>101</v>
      </c>
      <c r="C18" s="3" t="s">
        <v>100</v>
      </c>
      <c r="D18" s="4" t="str">
        <f t="shared" si="2"/>
        <v>AB1127</v>
      </c>
      <c r="E18" s="3">
        <v>2</v>
      </c>
      <c r="F18" s="3"/>
      <c r="G18" s="3"/>
      <c r="H18" s="5">
        <v>12.469999999999999</v>
      </c>
      <c r="I18" s="5">
        <v>0</v>
      </c>
      <c r="J18" s="6" t="s">
        <v>178</v>
      </c>
    </row>
    <row r="19" spans="1:10" ht="14.4" x14ac:dyDescent="0.3">
      <c r="A19" s="3" t="s">
        <v>38</v>
      </c>
      <c r="B19" s="3" t="s">
        <v>106</v>
      </c>
      <c r="C19" s="3" t="s">
        <v>105</v>
      </c>
      <c r="D19" s="4" t="str">
        <f t="shared" si="2"/>
        <v>AP5355</v>
      </c>
      <c r="E19" s="3">
        <v>1</v>
      </c>
      <c r="F19" s="3"/>
      <c r="G19" s="3"/>
      <c r="H19" s="5">
        <v>48.45</v>
      </c>
      <c r="I19" s="5">
        <v>0</v>
      </c>
      <c r="J19" s="6" t="s">
        <v>179</v>
      </c>
    </row>
    <row r="20" spans="1:10" ht="14.4" x14ac:dyDescent="0.3">
      <c r="A20" s="3" t="s">
        <v>44</v>
      </c>
      <c r="B20" s="3" t="s">
        <v>26</v>
      </c>
      <c r="C20" s="3" t="s">
        <v>25</v>
      </c>
      <c r="D20" s="4" t="str">
        <f t="shared" si="2"/>
        <v>AP5143</v>
      </c>
      <c r="E20" s="3"/>
      <c r="F20" s="3">
        <v>10</v>
      </c>
      <c r="G20" s="3"/>
      <c r="H20" s="5">
        <v>90.35</v>
      </c>
      <c r="I20" s="5">
        <v>0</v>
      </c>
      <c r="J20" s="6" t="s">
        <v>180</v>
      </c>
    </row>
    <row r="21" spans="1:10" ht="14.4" x14ac:dyDescent="0.3">
      <c r="A21" s="3" t="s">
        <v>39</v>
      </c>
      <c r="B21" s="3" t="s">
        <v>10</v>
      </c>
      <c r="C21" s="3" t="s">
        <v>10</v>
      </c>
      <c r="D21" s="4" t="str">
        <f t="shared" si="2"/>
        <v>N/A</v>
      </c>
      <c r="E21" s="3">
        <v>1</v>
      </c>
      <c r="F21" s="3"/>
      <c r="G21" s="3"/>
      <c r="H21" s="5" t="s">
        <v>10</v>
      </c>
      <c r="I21" s="5">
        <v>0</v>
      </c>
      <c r="J21" s="6">
        <v>0</v>
      </c>
    </row>
    <row r="22" spans="1:10" ht="14.4" x14ac:dyDescent="0.3">
      <c r="A22" s="3" t="s">
        <v>45</v>
      </c>
      <c r="B22" s="3" t="s">
        <v>135</v>
      </c>
      <c r="C22" s="3" t="s">
        <v>107</v>
      </c>
      <c r="D22" s="4" t="str">
        <f t="shared" si="2"/>
        <v>AP7562</v>
      </c>
      <c r="E22" s="3"/>
      <c r="F22" s="3">
        <v>1</v>
      </c>
      <c r="G22" s="3"/>
      <c r="H22" s="5">
        <v>222.52</v>
      </c>
      <c r="I22" s="5">
        <v>0</v>
      </c>
      <c r="J22" s="6" t="s">
        <v>181</v>
      </c>
    </row>
    <row r="23" spans="1:10" ht="14.4" x14ac:dyDescent="0.3">
      <c r="A23" s="3" t="s">
        <v>46</v>
      </c>
      <c r="B23" s="3" t="s">
        <v>108</v>
      </c>
      <c r="C23" s="3" t="s">
        <v>27</v>
      </c>
      <c r="D23" s="4" t="str">
        <f t="shared" si="2"/>
        <v>AP2297</v>
      </c>
      <c r="E23" s="3">
        <v>2</v>
      </c>
      <c r="F23" s="3"/>
      <c r="G23" s="3"/>
      <c r="H23" s="5">
        <v>13.45</v>
      </c>
      <c r="I23" s="5">
        <v>0</v>
      </c>
      <c r="J23" s="6" t="s">
        <v>182</v>
      </c>
    </row>
    <row r="24" spans="1:10" ht="14.4" x14ac:dyDescent="0.3">
      <c r="A24" s="3" t="s">
        <v>47</v>
      </c>
      <c r="B24" s="3" t="s">
        <v>110</v>
      </c>
      <c r="C24" s="3" t="s">
        <v>109</v>
      </c>
      <c r="D24" s="4" t="str">
        <f t="shared" si="2"/>
        <v>AP2299</v>
      </c>
      <c r="E24" s="3">
        <v>1</v>
      </c>
      <c r="F24" s="3"/>
      <c r="G24" s="3"/>
      <c r="H24" s="5">
        <v>23.54</v>
      </c>
      <c r="I24" s="5">
        <v>0</v>
      </c>
      <c r="J24" s="6" t="s">
        <v>183</v>
      </c>
    </row>
    <row r="25" spans="1:10" ht="14.4" x14ac:dyDescent="0.3">
      <c r="A25" s="3" t="s">
        <v>48</v>
      </c>
      <c r="B25" s="3" t="s">
        <v>164</v>
      </c>
      <c r="C25" s="3" t="s">
        <v>97</v>
      </c>
      <c r="D25" s="4" t="str">
        <f t="shared" si="2"/>
        <v>AP6708</v>
      </c>
      <c r="E25" s="3">
        <v>1</v>
      </c>
      <c r="F25" s="3"/>
      <c r="G25" s="3"/>
      <c r="H25" s="5">
        <v>21.45</v>
      </c>
      <c r="I25" s="5">
        <v>0</v>
      </c>
      <c r="J25" s="6" t="s">
        <v>184</v>
      </c>
    </row>
    <row r="26" spans="1:10" ht="14.4" x14ac:dyDescent="0.3">
      <c r="A26" s="3" t="s">
        <v>20</v>
      </c>
      <c r="B26" s="3" t="s">
        <v>111</v>
      </c>
      <c r="C26" s="3" t="s">
        <v>21</v>
      </c>
      <c r="D26" s="4" t="str">
        <f t="shared" si="2"/>
        <v>AP8294</v>
      </c>
      <c r="E26" s="3">
        <v>1</v>
      </c>
      <c r="F26" s="3"/>
      <c r="G26" s="3"/>
      <c r="H26" s="5">
        <v>5.35</v>
      </c>
      <c r="I26" s="5">
        <v>0</v>
      </c>
      <c r="J26" s="6" t="s">
        <v>185</v>
      </c>
    </row>
    <row r="27" spans="1:10" ht="14.4" x14ac:dyDescent="0.3">
      <c r="A27" s="3" t="s">
        <v>49</v>
      </c>
      <c r="B27" s="3" t="s">
        <v>113</v>
      </c>
      <c r="C27" s="3" t="s">
        <v>112</v>
      </c>
      <c r="D27" s="4" t="str">
        <f t="shared" si="2"/>
        <v>FB1619</v>
      </c>
      <c r="E27" s="3"/>
      <c r="F27" s="3">
        <v>1</v>
      </c>
      <c r="G27" s="3"/>
      <c r="H27" s="5">
        <v>34.56</v>
      </c>
      <c r="I27" s="5">
        <v>0</v>
      </c>
      <c r="J27" s="6" t="s">
        <v>186</v>
      </c>
    </row>
    <row r="28" spans="1:10" ht="14.4" x14ac:dyDescent="0.3">
      <c r="A28" s="3" t="s">
        <v>40</v>
      </c>
      <c r="B28" s="3" t="s">
        <v>115</v>
      </c>
      <c r="C28" s="3" t="s">
        <v>114</v>
      </c>
      <c r="D28" s="4" t="str">
        <f t="shared" si="2"/>
        <v>AP5411</v>
      </c>
      <c r="E28" s="3" t="s">
        <v>50</v>
      </c>
      <c r="F28" s="3"/>
      <c r="G28" s="3"/>
      <c r="H28" s="5">
        <v>14.89</v>
      </c>
      <c r="I28" s="5">
        <v>0</v>
      </c>
      <c r="J28" s="6" t="s">
        <v>187</v>
      </c>
    </row>
    <row r="29" spans="1:10" ht="14.4" x14ac:dyDescent="0.3">
      <c r="A29" s="3" t="s">
        <v>58</v>
      </c>
      <c r="B29" s="3" t="s">
        <v>117</v>
      </c>
      <c r="C29" s="3" t="s">
        <v>116</v>
      </c>
      <c r="D29" s="4" t="str">
        <f t="shared" si="2"/>
        <v>AP6323</v>
      </c>
      <c r="E29" s="3">
        <v>2</v>
      </c>
      <c r="F29" s="3"/>
      <c r="G29" s="3"/>
      <c r="H29" s="5">
        <v>27.5</v>
      </c>
      <c r="I29" s="5">
        <v>0</v>
      </c>
      <c r="J29" s="6" t="s">
        <v>188</v>
      </c>
    </row>
    <row r="30" spans="1:10" ht="14.4" x14ac:dyDescent="0.3">
      <c r="A30" s="3" t="s">
        <v>51</v>
      </c>
      <c r="B30" s="3" t="s">
        <v>10</v>
      </c>
      <c r="C30" s="3" t="s">
        <v>10</v>
      </c>
      <c r="D30" s="4" t="str">
        <f t="shared" si="2"/>
        <v>N/A</v>
      </c>
      <c r="E30" s="3">
        <v>1</v>
      </c>
      <c r="F30" s="3"/>
      <c r="G30" s="3"/>
      <c r="H30" s="5" t="s">
        <v>10</v>
      </c>
      <c r="I30" s="5">
        <v>0</v>
      </c>
      <c r="J30" s="6">
        <v>0</v>
      </c>
    </row>
    <row r="31" spans="1:10" ht="14.4" x14ac:dyDescent="0.3">
      <c r="A31" s="3" t="s">
        <v>59</v>
      </c>
      <c r="B31" s="3" t="s">
        <v>106</v>
      </c>
      <c r="C31" s="3" t="s">
        <v>105</v>
      </c>
      <c r="D31" s="4" t="str">
        <f t="shared" si="2"/>
        <v>AP5355</v>
      </c>
      <c r="E31" s="3"/>
      <c r="F31" s="3">
        <v>4</v>
      </c>
      <c r="G31" s="3"/>
      <c r="H31" s="5">
        <v>48.45</v>
      </c>
      <c r="I31" s="5">
        <v>0</v>
      </c>
      <c r="J31" s="6" t="s">
        <v>179</v>
      </c>
    </row>
    <row r="32" spans="1:10" ht="14.4" x14ac:dyDescent="0.3">
      <c r="A32" s="3" t="s">
        <v>52</v>
      </c>
      <c r="B32" s="3" t="s">
        <v>119</v>
      </c>
      <c r="C32" s="3" t="s">
        <v>118</v>
      </c>
      <c r="D32" s="4" t="str">
        <f t="shared" si="2"/>
        <v>AP5036</v>
      </c>
      <c r="E32" s="3">
        <v>2</v>
      </c>
      <c r="F32" s="3"/>
      <c r="G32" s="3"/>
      <c r="H32" s="5">
        <v>90.68</v>
      </c>
      <c r="I32" s="5">
        <v>0</v>
      </c>
      <c r="J32" s="6" t="s">
        <v>189</v>
      </c>
    </row>
    <row r="33" spans="1:10" ht="14.4" x14ac:dyDescent="0.3">
      <c r="A33" s="3" t="s">
        <v>53</v>
      </c>
      <c r="B33" s="3" t="s">
        <v>121</v>
      </c>
      <c r="C33" s="3" t="s">
        <v>120</v>
      </c>
      <c r="D33" s="4" t="str">
        <f t="shared" si="2"/>
        <v>AP5008</v>
      </c>
      <c r="E33" s="3"/>
      <c r="F33" s="3">
        <v>4</v>
      </c>
      <c r="G33" s="3"/>
      <c r="H33" s="5">
        <v>45.42</v>
      </c>
      <c r="I33" s="5">
        <v>0</v>
      </c>
      <c r="J33" s="6" t="s">
        <v>190</v>
      </c>
    </row>
    <row r="34" spans="1:10" ht="14.4" x14ac:dyDescent="0.3">
      <c r="A34" s="3" t="s">
        <v>54</v>
      </c>
      <c r="B34" s="3" t="s">
        <v>122</v>
      </c>
      <c r="C34" s="3" t="s">
        <v>124</v>
      </c>
      <c r="D34" s="4" t="str">
        <f t="shared" si="2"/>
        <v>AP7533</v>
      </c>
      <c r="E34" s="3"/>
      <c r="F34" s="3">
        <v>4</v>
      </c>
      <c r="G34" s="3"/>
      <c r="H34" s="5">
        <v>67.62</v>
      </c>
      <c r="I34" s="5">
        <v>0</v>
      </c>
      <c r="J34" s="6" t="s">
        <v>191</v>
      </c>
    </row>
    <row r="35" spans="1:10" ht="14.4" x14ac:dyDescent="0.3">
      <c r="A35" s="3" t="s">
        <v>55</v>
      </c>
      <c r="B35" s="3" t="s">
        <v>126</v>
      </c>
      <c r="C35" s="3" t="s">
        <v>125</v>
      </c>
      <c r="D35" s="4" t="str">
        <f t="shared" si="2"/>
        <v>AP5024</v>
      </c>
      <c r="E35" s="3"/>
      <c r="F35" s="3">
        <v>4</v>
      </c>
      <c r="G35" s="3"/>
      <c r="H35" s="5">
        <v>80.63</v>
      </c>
      <c r="I35" s="5">
        <v>0</v>
      </c>
      <c r="J35" s="6" t="s">
        <v>192</v>
      </c>
    </row>
    <row r="36" spans="1:10" ht="14.4" x14ac:dyDescent="0.3">
      <c r="A36" s="3" t="s">
        <v>56</v>
      </c>
      <c r="B36" s="3" t="s">
        <v>123</v>
      </c>
      <c r="C36" s="3" t="s">
        <v>127</v>
      </c>
      <c r="D36" s="4" t="str">
        <f t="shared" si="2"/>
        <v>FB0569</v>
      </c>
      <c r="E36" s="3"/>
      <c r="F36" s="3">
        <v>4</v>
      </c>
      <c r="G36" s="3"/>
      <c r="H36" s="5">
        <v>84.71</v>
      </c>
      <c r="I36" s="5">
        <v>0</v>
      </c>
      <c r="J36" s="6" t="s">
        <v>193</v>
      </c>
    </row>
    <row r="37" spans="1:10" ht="14.4" x14ac:dyDescent="0.3">
      <c r="A37" s="3" t="s">
        <v>57</v>
      </c>
      <c r="B37" s="3" t="s">
        <v>10</v>
      </c>
      <c r="C37" s="3" t="s">
        <v>10</v>
      </c>
      <c r="D37" s="4" t="str">
        <f t="shared" si="2"/>
        <v>N/A</v>
      </c>
      <c r="E37" s="3"/>
      <c r="F37" s="3">
        <v>4</v>
      </c>
      <c r="G37" s="3"/>
      <c r="H37" s="5" t="s">
        <v>10</v>
      </c>
      <c r="I37" s="5">
        <v>0</v>
      </c>
      <c r="J37" s="6">
        <v>0</v>
      </c>
    </row>
    <row r="38" spans="1:10" ht="13.8" x14ac:dyDescent="0.25">
      <c r="A38" s="13" t="s">
        <v>60</v>
      </c>
      <c r="B38" s="14">
        <v>0</v>
      </c>
      <c r="C38" s="14">
        <v>0</v>
      </c>
      <c r="D38" s="14">
        <v>0</v>
      </c>
      <c r="E38" s="14"/>
      <c r="F38" s="14"/>
      <c r="G38" s="14"/>
      <c r="H38" s="14">
        <v>0</v>
      </c>
      <c r="I38" s="15">
        <v>0</v>
      </c>
      <c r="J38" s="6">
        <v>0</v>
      </c>
    </row>
    <row r="39" spans="1:10" ht="14.4" x14ac:dyDescent="0.3">
      <c r="A39" s="3" t="s">
        <v>77</v>
      </c>
      <c r="B39" s="3" t="s">
        <v>10</v>
      </c>
      <c r="C39" s="3" t="s">
        <v>10</v>
      </c>
      <c r="D39" s="4" t="str">
        <f t="shared" si="2"/>
        <v>N/A</v>
      </c>
      <c r="E39" s="3">
        <v>1</v>
      </c>
      <c r="F39" s="3"/>
      <c r="G39" s="3"/>
      <c r="H39" s="5" t="s">
        <v>10</v>
      </c>
      <c r="I39" s="5">
        <v>0</v>
      </c>
      <c r="J39" s="6">
        <v>0</v>
      </c>
    </row>
    <row r="40" spans="1:10" ht="14.4" x14ac:dyDescent="0.3">
      <c r="A40" s="3" t="s">
        <v>78</v>
      </c>
      <c r="B40" s="3" t="s">
        <v>10</v>
      </c>
      <c r="C40" s="3" t="s">
        <v>10</v>
      </c>
      <c r="D40" s="4" t="str">
        <f t="shared" si="2"/>
        <v>N/A</v>
      </c>
      <c r="E40" s="3"/>
      <c r="F40" s="3">
        <v>1</v>
      </c>
      <c r="G40" s="3"/>
      <c r="H40" s="5" t="s">
        <v>10</v>
      </c>
      <c r="I40" s="5">
        <v>0</v>
      </c>
      <c r="J40" s="6">
        <v>0</v>
      </c>
    </row>
    <row r="41" spans="1:10" ht="14.4" x14ac:dyDescent="0.3">
      <c r="A41" s="3" t="s">
        <v>61</v>
      </c>
      <c r="B41" s="3" t="s">
        <v>136</v>
      </c>
      <c r="C41" s="3" t="s">
        <v>24</v>
      </c>
      <c r="D41" s="4" t="str">
        <f t="shared" si="2"/>
        <v>AP6405</v>
      </c>
      <c r="E41" s="3">
        <v>1</v>
      </c>
      <c r="F41" s="3"/>
      <c r="G41" s="3"/>
      <c r="H41" s="5">
        <v>117.18</v>
      </c>
      <c r="I41" s="5">
        <v>0</v>
      </c>
      <c r="J41" s="6" t="s">
        <v>194</v>
      </c>
    </row>
    <row r="42" spans="1:10" ht="14.4" x14ac:dyDescent="0.3">
      <c r="A42" s="3" t="s">
        <v>62</v>
      </c>
      <c r="B42" s="3" t="s">
        <v>135</v>
      </c>
      <c r="C42" s="3" t="s">
        <v>107</v>
      </c>
      <c r="D42" s="4" t="str">
        <f t="shared" si="2"/>
        <v>AP7562</v>
      </c>
      <c r="E42" s="3"/>
      <c r="F42" s="3">
        <v>1</v>
      </c>
      <c r="G42" s="3"/>
      <c r="H42" s="5">
        <v>222.52</v>
      </c>
      <c r="I42" s="5">
        <v>0</v>
      </c>
      <c r="J42" s="6" t="s">
        <v>181</v>
      </c>
    </row>
    <row r="43" spans="1:10" ht="14.4" x14ac:dyDescent="0.3">
      <c r="A43" s="3" t="s">
        <v>63</v>
      </c>
      <c r="B43" s="3" t="s">
        <v>10</v>
      </c>
      <c r="C43" s="3" t="s">
        <v>10</v>
      </c>
      <c r="D43" s="4" t="str">
        <f t="shared" si="2"/>
        <v>N/A</v>
      </c>
      <c r="E43" s="3"/>
      <c r="F43" s="3">
        <v>1</v>
      </c>
      <c r="G43" s="3"/>
      <c r="H43" s="5" t="s">
        <v>10</v>
      </c>
      <c r="I43" s="5">
        <v>0</v>
      </c>
      <c r="J43" s="6">
        <v>0</v>
      </c>
    </row>
    <row r="44" spans="1:10" ht="14.4" x14ac:dyDescent="0.3">
      <c r="A44" s="3" t="s">
        <v>79</v>
      </c>
      <c r="B44" s="3" t="s">
        <v>134</v>
      </c>
      <c r="C44" s="3" t="s">
        <v>133</v>
      </c>
      <c r="D44" s="4" t="str">
        <f t="shared" si="2"/>
        <v>AP7464</v>
      </c>
      <c r="E44" s="3"/>
      <c r="F44" s="3">
        <v>1</v>
      </c>
      <c r="G44" s="3"/>
      <c r="H44" s="5">
        <v>39.979999999999997</v>
      </c>
      <c r="I44" s="5">
        <v>0</v>
      </c>
      <c r="J44" s="6" t="s">
        <v>195</v>
      </c>
    </row>
    <row r="45" spans="1:10" ht="14.4" x14ac:dyDescent="0.3">
      <c r="A45" s="3" t="s">
        <v>64</v>
      </c>
      <c r="B45" s="3" t="s">
        <v>10</v>
      </c>
      <c r="C45" s="3" t="s">
        <v>10</v>
      </c>
      <c r="D45" s="4" t="str">
        <f t="shared" si="2"/>
        <v>N/A</v>
      </c>
      <c r="E45" s="3">
        <v>1</v>
      </c>
      <c r="F45" s="3"/>
      <c r="G45" s="3"/>
      <c r="H45" s="5" t="s">
        <v>10</v>
      </c>
      <c r="I45" s="5">
        <v>0</v>
      </c>
      <c r="J45" s="6">
        <v>0</v>
      </c>
    </row>
    <row r="46" spans="1:10" ht="14.4" x14ac:dyDescent="0.3">
      <c r="A46" s="3" t="s">
        <v>65</v>
      </c>
      <c r="B46" s="3" t="s">
        <v>132</v>
      </c>
      <c r="C46" s="3" t="s">
        <v>131</v>
      </c>
      <c r="D46" s="4" t="str">
        <f t="shared" si="2"/>
        <v>AP4748</v>
      </c>
      <c r="E46" s="3"/>
      <c r="F46" s="3">
        <v>1</v>
      </c>
      <c r="G46" s="3"/>
      <c r="H46" s="5">
        <v>36.93</v>
      </c>
      <c r="I46" s="5">
        <v>0</v>
      </c>
      <c r="J46" s="6" t="s">
        <v>196</v>
      </c>
    </row>
    <row r="47" spans="1:10" ht="14.4" x14ac:dyDescent="0.3">
      <c r="A47" s="3" t="s">
        <v>80</v>
      </c>
      <c r="B47" s="3" t="s">
        <v>10</v>
      </c>
      <c r="C47" s="3" t="s">
        <v>10</v>
      </c>
      <c r="D47" s="4" t="str">
        <f t="shared" si="2"/>
        <v>N/A</v>
      </c>
      <c r="E47" s="3"/>
      <c r="F47" s="3">
        <v>1</v>
      </c>
      <c r="G47" s="3"/>
      <c r="H47" s="5" t="s">
        <v>10</v>
      </c>
      <c r="I47" s="5">
        <v>0</v>
      </c>
      <c r="J47" s="6">
        <v>0</v>
      </c>
    </row>
    <row r="48" spans="1:10" ht="14.4" x14ac:dyDescent="0.3">
      <c r="A48" s="3" t="s">
        <v>66</v>
      </c>
      <c r="B48" s="3" t="s">
        <v>130</v>
      </c>
      <c r="C48" s="3" t="s">
        <v>129</v>
      </c>
      <c r="D48" s="4" t="str">
        <f t="shared" si="2"/>
        <v>MS1160</v>
      </c>
      <c r="E48" s="3">
        <v>1</v>
      </c>
      <c r="F48" s="3"/>
      <c r="G48" s="3"/>
      <c r="H48" s="5">
        <v>422</v>
      </c>
      <c r="I48" s="5">
        <v>0</v>
      </c>
      <c r="J48" s="6" t="s">
        <v>197</v>
      </c>
    </row>
    <row r="49" spans="1:10" ht="14.4" x14ac:dyDescent="0.3">
      <c r="A49" s="3" t="s">
        <v>67</v>
      </c>
      <c r="B49" s="3" t="s">
        <v>10</v>
      </c>
      <c r="C49" s="3" t="s">
        <v>10</v>
      </c>
      <c r="D49" s="4" t="str">
        <f t="shared" si="2"/>
        <v>N/A</v>
      </c>
      <c r="E49" s="3"/>
      <c r="F49" s="3"/>
      <c r="G49" s="3"/>
      <c r="H49" s="5" t="s">
        <v>10</v>
      </c>
      <c r="I49" s="5">
        <v>0</v>
      </c>
      <c r="J49" s="6">
        <v>0</v>
      </c>
    </row>
    <row r="50" spans="1:10" ht="14.4" x14ac:dyDescent="0.3">
      <c r="A50" s="3" t="s">
        <v>69</v>
      </c>
      <c r="B50" s="3" t="s">
        <v>128</v>
      </c>
      <c r="C50" s="3" t="s">
        <v>28</v>
      </c>
      <c r="D50" s="4" t="str">
        <f t="shared" si="2"/>
        <v>FB0600</v>
      </c>
      <c r="E50" s="3"/>
      <c r="F50" s="3" t="s">
        <v>68</v>
      </c>
      <c r="G50" s="3"/>
      <c r="H50" s="5">
        <v>25</v>
      </c>
      <c r="I50" s="5">
        <v>0</v>
      </c>
      <c r="J50" s="6" t="s">
        <v>198</v>
      </c>
    </row>
    <row r="51" spans="1:10" ht="14.4" x14ac:dyDescent="0.3">
      <c r="A51" s="3" t="s">
        <v>70</v>
      </c>
      <c r="B51" s="3" t="s">
        <v>140</v>
      </c>
      <c r="C51" s="3" t="s">
        <v>139</v>
      </c>
      <c r="D51" s="4" t="str">
        <f t="shared" si="2"/>
        <v>AP7156</v>
      </c>
      <c r="E51" s="3"/>
      <c r="F51" s="3">
        <v>1</v>
      </c>
      <c r="G51" s="3"/>
      <c r="H51" s="5">
        <v>38.480000000000004</v>
      </c>
      <c r="I51" s="5">
        <v>0</v>
      </c>
      <c r="J51" s="6" t="s">
        <v>199</v>
      </c>
    </row>
    <row r="52" spans="1:10" ht="14.4" x14ac:dyDescent="0.3">
      <c r="A52" s="3" t="s">
        <v>141</v>
      </c>
      <c r="B52" s="3" t="s">
        <v>10</v>
      </c>
      <c r="C52" s="3" t="s">
        <v>10</v>
      </c>
      <c r="D52" s="4" t="str">
        <f t="shared" si="2"/>
        <v>N/A</v>
      </c>
      <c r="E52" s="3"/>
      <c r="F52" s="3">
        <v>1</v>
      </c>
      <c r="G52" s="3"/>
      <c r="H52" s="5" t="s">
        <v>10</v>
      </c>
      <c r="I52" s="5">
        <v>0</v>
      </c>
      <c r="J52" s="6">
        <v>0</v>
      </c>
    </row>
    <row r="53" spans="1:10" ht="14.4" x14ac:dyDescent="0.3">
      <c r="A53" s="3" t="s">
        <v>71</v>
      </c>
      <c r="B53" s="3" t="s">
        <v>10</v>
      </c>
      <c r="C53" s="3" t="s">
        <v>10</v>
      </c>
      <c r="D53" s="4" t="str">
        <f t="shared" si="2"/>
        <v>N/A</v>
      </c>
      <c r="E53" s="3"/>
      <c r="F53" s="3">
        <v>1</v>
      </c>
      <c r="G53" s="3"/>
      <c r="H53" s="5" t="s">
        <v>10</v>
      </c>
      <c r="I53" s="5">
        <v>0</v>
      </c>
      <c r="J53" s="6">
        <v>0</v>
      </c>
    </row>
    <row r="54" spans="1:10" ht="14.4" x14ac:dyDescent="0.3">
      <c r="A54" s="3" t="s">
        <v>72</v>
      </c>
      <c r="B54" s="3" t="s">
        <v>72</v>
      </c>
      <c r="C54" s="3" t="s">
        <v>142</v>
      </c>
      <c r="D54" s="4" t="str">
        <f t="shared" si="2"/>
        <v>AP5122</v>
      </c>
      <c r="E54" s="3"/>
      <c r="F54" s="3">
        <v>1</v>
      </c>
      <c r="G54" s="3"/>
      <c r="H54" s="5">
        <v>61.45</v>
      </c>
      <c r="I54" s="5">
        <v>0</v>
      </c>
      <c r="J54" s="6" t="s">
        <v>200</v>
      </c>
    </row>
    <row r="55" spans="1:10" ht="14.4" x14ac:dyDescent="0.3">
      <c r="A55" s="3" t="s">
        <v>81</v>
      </c>
      <c r="B55" s="3" t="s">
        <v>170</v>
      </c>
      <c r="C55" s="3" t="s">
        <v>171</v>
      </c>
      <c r="D55" s="4" t="str">
        <f t="shared" si="2"/>
        <v>AB1128</v>
      </c>
      <c r="E55" s="3"/>
      <c r="F55" s="3">
        <v>1</v>
      </c>
      <c r="G55" s="3"/>
      <c r="H55" s="5">
        <v>2.2599999999999998</v>
      </c>
      <c r="I55" s="5">
        <v>0</v>
      </c>
      <c r="J55" s="6" t="s">
        <v>201</v>
      </c>
    </row>
    <row r="56" spans="1:10" ht="27" x14ac:dyDescent="0.3">
      <c r="A56" s="3" t="s">
        <v>82</v>
      </c>
      <c r="B56" s="3" t="s">
        <v>144</v>
      </c>
      <c r="C56" s="3" t="s">
        <v>143</v>
      </c>
      <c r="D56" s="4" t="str">
        <f t="shared" si="2"/>
        <v>AB1143</v>
      </c>
      <c r="E56" s="3">
        <v>1</v>
      </c>
      <c r="F56" s="3"/>
      <c r="G56" s="3"/>
      <c r="H56" s="5">
        <v>560</v>
      </c>
      <c r="I56" s="5">
        <v>0</v>
      </c>
      <c r="J56" s="6" t="s">
        <v>202</v>
      </c>
    </row>
    <row r="57" spans="1:10" ht="14.4" x14ac:dyDescent="0.3">
      <c r="A57" s="3" t="s">
        <v>73</v>
      </c>
      <c r="B57" s="3" t="s">
        <v>23</v>
      </c>
      <c r="C57" s="3" t="s">
        <v>22</v>
      </c>
      <c r="D57" s="4" t="str">
        <f t="shared" si="2"/>
        <v>AP7684</v>
      </c>
      <c r="E57" s="3">
        <v>1</v>
      </c>
      <c r="F57" s="3"/>
      <c r="G57" s="3"/>
      <c r="H57" s="5">
        <v>620</v>
      </c>
      <c r="I57" s="5">
        <v>0</v>
      </c>
      <c r="J57" s="6" t="s">
        <v>203</v>
      </c>
    </row>
    <row r="58" spans="1:10" ht="14.4" x14ac:dyDescent="0.3">
      <c r="A58" s="3" t="s">
        <v>74</v>
      </c>
      <c r="B58" s="3" t="s">
        <v>146</v>
      </c>
      <c r="C58" s="3" t="s">
        <v>145</v>
      </c>
      <c r="D58" s="4" t="str">
        <f t="shared" si="2"/>
        <v>AP6049</v>
      </c>
      <c r="E58" s="3"/>
      <c r="F58" s="3">
        <v>1</v>
      </c>
      <c r="G58" s="3"/>
      <c r="H58" s="5">
        <v>29.95</v>
      </c>
      <c r="I58" s="5">
        <v>0</v>
      </c>
      <c r="J58" s="6" t="s">
        <v>204</v>
      </c>
    </row>
    <row r="59" spans="1:10" ht="14.4" x14ac:dyDescent="0.3">
      <c r="A59" s="3" t="s">
        <v>75</v>
      </c>
      <c r="B59" s="3" t="s">
        <v>166</v>
      </c>
      <c r="C59" s="3" t="s">
        <v>165</v>
      </c>
      <c r="D59" s="4" t="str">
        <f t="shared" si="2"/>
        <v>AP7622</v>
      </c>
      <c r="E59" s="3"/>
      <c r="F59" s="3">
        <v>1</v>
      </c>
      <c r="G59" s="3"/>
      <c r="H59" s="5">
        <v>91.32</v>
      </c>
      <c r="I59" s="5">
        <v>0</v>
      </c>
      <c r="J59" s="6" t="s">
        <v>205</v>
      </c>
    </row>
    <row r="60" spans="1:10" ht="14.4" x14ac:dyDescent="0.3">
      <c r="A60" s="3" t="s">
        <v>76</v>
      </c>
      <c r="B60" s="3" t="s">
        <v>138</v>
      </c>
      <c r="C60" s="3" t="s">
        <v>137</v>
      </c>
      <c r="D60" s="4" t="str">
        <f t="shared" si="2"/>
        <v>AP5160</v>
      </c>
      <c r="E60" s="3"/>
      <c r="F60" s="3">
        <v>1</v>
      </c>
      <c r="G60" s="3"/>
      <c r="H60" s="5">
        <v>83.74</v>
      </c>
      <c r="I60" s="5">
        <v>0</v>
      </c>
      <c r="J60" s="6" t="s">
        <v>206</v>
      </c>
    </row>
    <row r="61" spans="1:10" ht="13.8" x14ac:dyDescent="0.25">
      <c r="A61" s="13" t="s">
        <v>83</v>
      </c>
      <c r="B61" s="14">
        <v>0</v>
      </c>
      <c r="C61" s="14">
        <v>0</v>
      </c>
      <c r="D61" s="14">
        <v>0</v>
      </c>
      <c r="E61" s="14"/>
      <c r="F61" s="14"/>
      <c r="G61" s="14"/>
      <c r="H61" s="14">
        <v>0</v>
      </c>
      <c r="I61" s="15">
        <v>0</v>
      </c>
      <c r="J61" s="6">
        <v>0</v>
      </c>
    </row>
    <row r="62" spans="1:10" ht="14.4" x14ac:dyDescent="0.3">
      <c r="A62" s="3" t="s">
        <v>84</v>
      </c>
      <c r="B62" s="3" t="s">
        <v>84</v>
      </c>
      <c r="C62" s="3" t="s">
        <v>147</v>
      </c>
      <c r="D62" s="4" t="str">
        <f t="shared" si="2"/>
        <v>AP5295</v>
      </c>
      <c r="E62" s="3"/>
      <c r="F62" s="3">
        <v>1</v>
      </c>
      <c r="G62" s="3"/>
      <c r="H62" s="5">
        <v>22.74</v>
      </c>
      <c r="I62" s="5">
        <v>0</v>
      </c>
      <c r="J62" s="6" t="s">
        <v>207</v>
      </c>
    </row>
    <row r="63" spans="1:10" ht="14.4" x14ac:dyDescent="0.3">
      <c r="A63" s="3" t="s">
        <v>91</v>
      </c>
      <c r="B63" s="3" t="s">
        <v>149</v>
      </c>
      <c r="C63" s="3" t="s">
        <v>148</v>
      </c>
      <c r="D63" s="4" t="str">
        <f t="shared" si="2"/>
        <v>AP5138</v>
      </c>
      <c r="E63" s="3"/>
      <c r="F63" s="3">
        <v>1</v>
      </c>
      <c r="G63" s="3"/>
      <c r="H63" s="5">
        <v>99.98</v>
      </c>
      <c r="I63" s="5">
        <v>0</v>
      </c>
      <c r="J63" s="6" t="s">
        <v>208</v>
      </c>
    </row>
    <row r="64" spans="1:10" ht="14.4" x14ac:dyDescent="0.3">
      <c r="A64" s="3" t="s">
        <v>92</v>
      </c>
      <c r="B64" s="3" t="s">
        <v>104</v>
      </c>
      <c r="C64" s="3" t="s">
        <v>96</v>
      </c>
      <c r="D64" s="4" t="str">
        <f t="shared" si="2"/>
        <v>AP1714</v>
      </c>
      <c r="E64" s="3" t="s">
        <v>1</v>
      </c>
      <c r="F64" s="3"/>
      <c r="G64" s="3"/>
      <c r="H64" s="5">
        <v>13.5</v>
      </c>
      <c r="I64" s="5">
        <v>0</v>
      </c>
      <c r="J64" s="6" t="s">
        <v>209</v>
      </c>
    </row>
    <row r="65" spans="1:10" ht="14.4" x14ac:dyDescent="0.3">
      <c r="A65" s="3" t="s">
        <v>85</v>
      </c>
      <c r="B65" s="3" t="s">
        <v>152</v>
      </c>
      <c r="C65" s="3" t="s">
        <v>151</v>
      </c>
      <c r="D65" s="4" t="str">
        <f t="shared" si="2"/>
        <v>AP7840</v>
      </c>
      <c r="E65" s="3" t="s">
        <v>94</v>
      </c>
      <c r="F65" s="3"/>
      <c r="G65" s="3"/>
      <c r="H65" s="5">
        <v>430</v>
      </c>
      <c r="I65" s="5">
        <v>0</v>
      </c>
      <c r="J65" s="6" t="s">
        <v>210</v>
      </c>
    </row>
    <row r="66" spans="1:10" ht="14.4" x14ac:dyDescent="0.3">
      <c r="A66" s="3" t="s">
        <v>162</v>
      </c>
      <c r="B66" s="3" t="s">
        <v>29</v>
      </c>
      <c r="C66" s="3" t="s">
        <v>99</v>
      </c>
      <c r="D66" s="4" t="str">
        <f t="shared" si="2"/>
        <v>AP1327</v>
      </c>
      <c r="E66" s="3"/>
      <c r="F66" s="3">
        <v>1</v>
      </c>
      <c r="G66" s="3"/>
      <c r="H66" s="5">
        <v>255</v>
      </c>
      <c r="I66" s="5">
        <v>0</v>
      </c>
      <c r="J66" s="6" t="s">
        <v>211</v>
      </c>
    </row>
    <row r="67" spans="1:10" ht="14.4" x14ac:dyDescent="0.3">
      <c r="A67" s="3" t="s">
        <v>86</v>
      </c>
      <c r="B67" s="3" t="s">
        <v>163</v>
      </c>
      <c r="C67" s="3" t="s">
        <v>98</v>
      </c>
      <c r="D67" s="4" t="str">
        <f t="shared" si="2"/>
        <v>AP1328</v>
      </c>
      <c r="E67" s="3"/>
      <c r="F67" s="3">
        <v>1</v>
      </c>
      <c r="G67" s="3"/>
      <c r="H67" s="5">
        <v>47.19</v>
      </c>
      <c r="I67" s="5">
        <v>0</v>
      </c>
      <c r="J67" s="6" t="s">
        <v>212</v>
      </c>
    </row>
    <row r="68" spans="1:10" ht="14.4" x14ac:dyDescent="0.3">
      <c r="A68" s="3" t="s">
        <v>87</v>
      </c>
      <c r="B68" s="3" t="s">
        <v>150</v>
      </c>
      <c r="C68" s="3" t="s">
        <v>153</v>
      </c>
      <c r="D68" s="4" t="str">
        <f t="shared" si="2"/>
        <v>AP7685</v>
      </c>
      <c r="E68" s="3"/>
      <c r="F68" s="3">
        <v>1</v>
      </c>
      <c r="G68" s="3"/>
      <c r="H68" s="5">
        <v>26.28</v>
      </c>
      <c r="I68" s="5">
        <v>0</v>
      </c>
      <c r="J68" s="6" t="s">
        <v>213</v>
      </c>
    </row>
    <row r="69" spans="1:10" ht="14.4" x14ac:dyDescent="0.3">
      <c r="A69" s="3" t="s">
        <v>93</v>
      </c>
      <c r="B69" s="3" t="s">
        <v>161</v>
      </c>
      <c r="C69" s="3" t="s">
        <v>160</v>
      </c>
      <c r="D69" s="4" t="str">
        <f t="shared" si="2"/>
        <v>AP5134</v>
      </c>
      <c r="E69" s="3"/>
      <c r="F69" s="3">
        <v>1</v>
      </c>
      <c r="G69" s="3"/>
      <c r="H69" s="5">
        <v>225</v>
      </c>
      <c r="I69" s="5">
        <v>0</v>
      </c>
      <c r="J69" s="6" t="s">
        <v>214</v>
      </c>
    </row>
    <row r="70" spans="1:10" ht="14.4" x14ac:dyDescent="0.3">
      <c r="A70" s="3" t="s">
        <v>88</v>
      </c>
      <c r="B70" s="3" t="s">
        <v>158</v>
      </c>
      <c r="C70" s="3" t="s">
        <v>157</v>
      </c>
      <c r="D70" s="4" t="str">
        <f t="shared" si="2"/>
        <v>AP4624</v>
      </c>
      <c r="E70" s="3" t="s">
        <v>95</v>
      </c>
      <c r="F70" s="3"/>
      <c r="G70" s="3"/>
      <c r="H70" s="5">
        <v>6.84</v>
      </c>
      <c r="I70" s="5">
        <v>0</v>
      </c>
      <c r="J70" s="6" t="s">
        <v>215</v>
      </c>
    </row>
    <row r="71" spans="1:10" ht="14.4" x14ac:dyDescent="0.3">
      <c r="A71" s="3" t="s">
        <v>89</v>
      </c>
      <c r="B71" s="3" t="s">
        <v>154</v>
      </c>
      <c r="C71" s="3" t="s">
        <v>159</v>
      </c>
      <c r="D71" s="4" t="str">
        <f t="shared" ref="D71:D72" si="3">+HYPERLINK(J71,C71)</f>
        <v>AP5236</v>
      </c>
      <c r="E71" s="3"/>
      <c r="F71" s="3">
        <v>1</v>
      </c>
      <c r="G71" s="3"/>
      <c r="H71" s="5">
        <v>14.78</v>
      </c>
      <c r="I71" s="5">
        <v>0</v>
      </c>
      <c r="J71" s="6" t="s">
        <v>216</v>
      </c>
    </row>
    <row r="72" spans="1:10" ht="15" thickBot="1" x14ac:dyDescent="0.35">
      <c r="A72" s="3" t="s">
        <v>90</v>
      </c>
      <c r="B72" s="3" t="s">
        <v>156</v>
      </c>
      <c r="C72" s="3" t="s">
        <v>155</v>
      </c>
      <c r="D72" s="4" t="str">
        <f t="shared" si="3"/>
        <v>AP7860</v>
      </c>
      <c r="E72" s="3"/>
      <c r="F72" s="3">
        <v>1</v>
      </c>
      <c r="G72" s="3"/>
      <c r="H72" s="8">
        <v>335.27</v>
      </c>
      <c r="I72" s="5">
        <v>0</v>
      </c>
      <c r="J72" s="6" t="s">
        <v>217</v>
      </c>
    </row>
    <row r="73" spans="1:10" ht="13.8" thickBot="1" x14ac:dyDescent="0.3">
      <c r="H73" s="9" t="s">
        <v>169</v>
      </c>
      <c r="I73" s="10">
        <f>SUM(I3:I72)</f>
        <v>0</v>
      </c>
    </row>
    <row r="74" spans="1:10" ht="35.4" customHeight="1" x14ac:dyDescent="0.3">
      <c r="A74" s="11" t="s">
        <v>222</v>
      </c>
      <c r="B74" s="12"/>
      <c r="C74" s="12"/>
      <c r="D74" s="12"/>
      <c r="E74" s="12"/>
      <c r="F74" s="12"/>
      <c r="G74" s="12"/>
      <c r="H74" s="12"/>
      <c r="I74" s="12"/>
    </row>
  </sheetData>
  <mergeCells count="7">
    <mergeCell ref="A74:I74"/>
    <mergeCell ref="A61:I61"/>
    <mergeCell ref="A3:I3"/>
    <mergeCell ref="A10:I10"/>
    <mergeCell ref="A14:I14"/>
    <mergeCell ref="A15:I15"/>
    <mergeCell ref="A38:I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Earth 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Sean McKenna</cp:lastModifiedBy>
  <cp:lastPrinted>2017-01-26T18:06:13Z</cp:lastPrinted>
  <dcterms:created xsi:type="dcterms:W3CDTF">2016-12-06T14:20:11Z</dcterms:created>
  <dcterms:modified xsi:type="dcterms:W3CDTF">2023-05-10T19:09:36Z</dcterms:modified>
</cp:coreProperties>
</file>