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Marketing\Admin\Purchase Guides\2017\CSTA 2017 Purchase Guides\"/>
    </mc:Choice>
  </mc:AlternateContent>
  <bookViews>
    <workbookView minimized="1" xWindow="0" yWindow="0" windowWidth="25035" windowHeight="9435" tabRatio="871"/>
  </bookViews>
  <sheets>
    <sheet name="Grades 3-5" sheetId="3" r:id="rId1"/>
  </sheets>
  <definedNames>
    <definedName name="CatalogPrices">#REF!</definedName>
    <definedName name="_xlnm.Print_Area" localSheetId="0">'Grades 3-5'!$A$1:$I$96</definedName>
    <definedName name="_xlnm.Print_Titles" localSheetId="0">'Grades 3-5'!$1:$1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3" i="3" l="1"/>
  <c r="D73" i="3"/>
  <c r="I71" i="3"/>
  <c r="D71" i="3"/>
  <c r="D46" i="3"/>
  <c r="I46" i="3"/>
  <c r="D10" i="3"/>
  <c r="D11" i="3"/>
  <c r="D12" i="3"/>
  <c r="I12" i="3"/>
  <c r="I4" i="3"/>
  <c r="D5" i="3" l="1"/>
  <c r="D6" i="3"/>
  <c r="D7" i="3"/>
  <c r="D9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5" i="3"/>
  <c r="D36" i="3"/>
  <c r="D37" i="3"/>
  <c r="D38" i="3"/>
  <c r="D39" i="3"/>
  <c r="D40" i="3"/>
  <c r="D41" i="3"/>
  <c r="D42" i="3"/>
  <c r="D43" i="3"/>
  <c r="D44" i="3"/>
  <c r="D45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2" i="3"/>
  <c r="D63" i="3"/>
  <c r="D64" i="3"/>
  <c r="D65" i="3"/>
  <c r="D66" i="3"/>
  <c r="D67" i="3"/>
  <c r="D68" i="3"/>
  <c r="D69" i="3"/>
  <c r="D70" i="3"/>
  <c r="D72" i="3"/>
  <c r="D74" i="3"/>
  <c r="D75" i="3"/>
  <c r="D76" i="3"/>
  <c r="D77" i="3"/>
  <c r="D78" i="3"/>
  <c r="D79" i="3"/>
  <c r="D80" i="3"/>
  <c r="D81" i="3"/>
  <c r="D82" i="3"/>
  <c r="D83" i="3"/>
  <c r="D84" i="3"/>
  <c r="D85" i="3"/>
  <c r="D87" i="3"/>
  <c r="D88" i="3"/>
  <c r="D89" i="3"/>
  <c r="D90" i="3"/>
  <c r="D91" i="3"/>
  <c r="D92" i="3"/>
  <c r="D93" i="3"/>
  <c r="D94" i="3"/>
  <c r="D95" i="3"/>
  <c r="D3" i="3"/>
  <c r="I10" i="3" l="1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5" i="3"/>
  <c r="I36" i="3"/>
  <c r="I37" i="3"/>
  <c r="I38" i="3"/>
  <c r="I39" i="3"/>
  <c r="I40" i="3"/>
  <c r="I41" i="3"/>
  <c r="I42" i="3"/>
  <c r="I43" i="3"/>
  <c r="I44" i="3"/>
  <c r="I45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2" i="3"/>
  <c r="I63" i="3"/>
  <c r="I64" i="3"/>
  <c r="I65" i="3"/>
  <c r="I66" i="3"/>
  <c r="I67" i="3"/>
  <c r="I68" i="3"/>
  <c r="I69" i="3"/>
  <c r="I70" i="3"/>
  <c r="I72" i="3"/>
  <c r="I74" i="3"/>
  <c r="I75" i="3"/>
  <c r="I76" i="3"/>
  <c r="I77" i="3"/>
  <c r="I78" i="3"/>
  <c r="I79" i="3"/>
  <c r="I80" i="3"/>
  <c r="I81" i="3"/>
  <c r="I82" i="3"/>
  <c r="I83" i="3"/>
  <c r="I84" i="3"/>
  <c r="I85" i="3"/>
  <c r="I87" i="3"/>
  <c r="I88" i="3"/>
  <c r="I89" i="3"/>
  <c r="I90" i="3"/>
  <c r="I91" i="3"/>
  <c r="I92" i="3"/>
  <c r="I93" i="3"/>
  <c r="I94" i="3"/>
  <c r="I95" i="3"/>
  <c r="I9" i="3"/>
  <c r="I5" i="3"/>
  <c r="I6" i="3"/>
  <c r="I7" i="3"/>
  <c r="I3" i="3"/>
  <c r="I96" i="3" l="1"/>
  <c r="D4" i="3" l="1"/>
</calcChain>
</file>

<file path=xl/sharedStrings.xml><?xml version="1.0" encoding="utf-8"?>
<sst xmlns="http://schemas.openxmlformats.org/spreadsheetml/2006/main" count="400" uniqueCount="366">
  <si>
    <t>CSTA Description</t>
  </si>
  <si>
    <t>First Aid Kit</t>
  </si>
  <si>
    <t>1/student</t>
  </si>
  <si>
    <t>Goggles</t>
  </si>
  <si>
    <t>Goggle Sanitizer</t>
  </si>
  <si>
    <t>SE1000</t>
  </si>
  <si>
    <t>SE240</t>
  </si>
  <si>
    <t>First Aid Kit for 25 People</t>
  </si>
  <si>
    <t>Flinn Price</t>
  </si>
  <si>
    <t>Hand Lens</t>
  </si>
  <si>
    <t>Safety Equipment</t>
  </si>
  <si>
    <t>Tuning Fork</t>
  </si>
  <si>
    <t>1 set</t>
  </si>
  <si>
    <t>AP5406</t>
  </si>
  <si>
    <t>AP5102</t>
  </si>
  <si>
    <t>Pipet, Medicine Dropper</t>
  </si>
  <si>
    <t>N/A</t>
  </si>
  <si>
    <t>AP4658</t>
  </si>
  <si>
    <t>AP6767</t>
  </si>
  <si>
    <t>Student Flashlight</t>
  </si>
  <si>
    <t>OB1007</t>
  </si>
  <si>
    <t>Flinn Triple Beam Balance</t>
  </si>
  <si>
    <t>OB2098</t>
  </si>
  <si>
    <t>Beaker, Borosilicate Glass 250 mL</t>
  </si>
  <si>
    <t>GP1020</t>
  </si>
  <si>
    <t>Beaker, Borosilicate Glass 600 mL</t>
  </si>
  <si>
    <t>GP1030</t>
  </si>
  <si>
    <t>AP3200</t>
  </si>
  <si>
    <t>Hot Pads</t>
  </si>
  <si>
    <t>Small Fire Extinguisher</t>
  </si>
  <si>
    <t>Equipment</t>
  </si>
  <si>
    <t>Fire Extinguisher, Dry Chemical ABC, 5 lb</t>
  </si>
  <si>
    <t>SE1034</t>
  </si>
  <si>
    <t>#2 stopper, rubber, 1 hole</t>
  </si>
  <si>
    <t>Nails, size 20d</t>
  </si>
  <si>
    <t>5+</t>
  </si>
  <si>
    <t>50 mL Syringes</t>
  </si>
  <si>
    <t>Aluminum Foil</t>
  </si>
  <si>
    <t>1 roll</t>
  </si>
  <si>
    <t>Aquarium set-up (including tank, rocks, filter, air pump, dechlorinator drops, fish net) (Ideal but not required)</t>
  </si>
  <si>
    <t>1 set-up</t>
  </si>
  <si>
    <t>Assortment of sifting screens</t>
  </si>
  <si>
    <t>Balloon pump</t>
  </si>
  <si>
    <t>Beaker 1 liter/50mL (plastic)</t>
  </si>
  <si>
    <t>Bulb holder</t>
  </si>
  <si>
    <t>Bus (cafeteria) trays 12.5cm x 38cm x 51cm</t>
  </si>
  <si>
    <t>Butterfly Cage (ideal but not required)</t>
  </si>
  <si>
    <t>Candle 4" - 6" free-standing</t>
  </si>
  <si>
    <t>Ceramic Tiles, black &amp; White (scratch test)</t>
  </si>
  <si>
    <t>Clear Plastic terrariums with plastic lids (6 liter)</t>
  </si>
  <si>
    <t>2 set-ups</t>
  </si>
  <si>
    <t>Clip-on lamp w/ bulb</t>
  </si>
  <si>
    <t>Compass, Magnetic</t>
  </si>
  <si>
    <t>2 spools</t>
  </si>
  <si>
    <t>Pipette/Eye dropper</t>
  </si>
  <si>
    <t>Rubber Stoppers, 1lb, #2, one hol</t>
  </si>
  <si>
    <t>AP2302</t>
  </si>
  <si>
    <t>AP8754</t>
  </si>
  <si>
    <t>Syringe 60 mL, without needle</t>
  </si>
  <si>
    <t>Aluminum Foil, household</t>
  </si>
  <si>
    <t>A0019</t>
  </si>
  <si>
    <t>Aquarium Start Kit, 10 Gal, complete with tank and hood</t>
  </si>
  <si>
    <t>FB0280</t>
  </si>
  <si>
    <t>AP9262</t>
  </si>
  <si>
    <t>Bar Magnet Steel 150 x 15 x7 mm</t>
  </si>
  <si>
    <t>Butterfly Habitat</t>
  </si>
  <si>
    <t>FB2092</t>
  </si>
  <si>
    <t>Candles, white, 5" x 1-1/4" pkg of 4</t>
  </si>
  <si>
    <t>C0192</t>
  </si>
  <si>
    <t>Compass, magnetic, small</t>
  </si>
  <si>
    <t>AP5285</t>
  </si>
  <si>
    <t>Copper Wire, bare #18/25'</t>
  </si>
  <si>
    <t>Aquarium/Terrarium, Economy, 1.5 gal w/ cover</t>
  </si>
  <si>
    <t>AP8294</t>
  </si>
  <si>
    <t>AP1572</t>
  </si>
  <si>
    <t>AP8866</t>
  </si>
  <si>
    <t>AP7684</t>
  </si>
  <si>
    <t>Stream Table</t>
  </si>
  <si>
    <t>AA Batteries</t>
  </si>
  <si>
    <t>AAA Batteries</t>
  </si>
  <si>
    <t>C Batteries</t>
  </si>
  <si>
    <t>D Batteries</t>
  </si>
  <si>
    <t>AP1423</t>
  </si>
  <si>
    <t>Batteries AA</t>
  </si>
  <si>
    <t>Batteries AAA</t>
  </si>
  <si>
    <t>Batteries D</t>
  </si>
  <si>
    <t>Batteries C</t>
  </si>
  <si>
    <t>AP9155</t>
  </si>
  <si>
    <t>AP1424</t>
  </si>
  <si>
    <t>AP1425</t>
  </si>
  <si>
    <t>9 Volt Batteries</t>
  </si>
  <si>
    <t>A Batteries</t>
  </si>
  <si>
    <t>AP1430</t>
  </si>
  <si>
    <t>Tansistor battery, 9V</t>
  </si>
  <si>
    <t>Flannel Cloth, 6"x6"</t>
  </si>
  <si>
    <t>Flashlight</t>
  </si>
  <si>
    <t>Funnel, 4 oz. plastic</t>
  </si>
  <si>
    <t>Horseshoe Magnet</t>
  </si>
  <si>
    <t xml:space="preserve">Iron Filings, 500g </t>
  </si>
  <si>
    <t>Magnifying Bug Box</t>
  </si>
  <si>
    <t>Measuring Spoons/Cups</t>
  </si>
  <si>
    <t>Meter Stick</t>
  </si>
  <si>
    <t>Meter Tape</t>
  </si>
  <si>
    <t>Microscope</t>
  </si>
  <si>
    <t>Modeling Clay 15.5oz package</t>
  </si>
  <si>
    <t>Motors with wire leads (small)</t>
  </si>
  <si>
    <t>Periodic Table Chart</t>
  </si>
  <si>
    <t>Petri Dishes, Plastic</t>
  </si>
  <si>
    <t>Pipettes</t>
  </si>
  <si>
    <t>Plastic Bins (8 liter)</t>
  </si>
  <si>
    <t xml:space="preserve">Plastic Cups with lids 9oz. </t>
  </si>
  <si>
    <t>Plastic Mirror</t>
  </si>
  <si>
    <t>Plastic Pitcher</t>
  </si>
  <si>
    <t>Plastic Vial w/ caps (12 dram)</t>
  </si>
  <si>
    <t>Plastic Water Mister</t>
  </si>
  <si>
    <t>1 bag</t>
  </si>
  <si>
    <t>Primary Scale Balance</t>
  </si>
  <si>
    <t>Equilateral Prism</t>
  </si>
  <si>
    <t>Rain Gauge</t>
  </si>
  <si>
    <t>Ring Stand and Clamp</t>
  </si>
  <si>
    <t>Rock and Mineral Set (w/ fossils)</t>
  </si>
  <si>
    <t>Rubber Bands</t>
  </si>
  <si>
    <t>Sandpaper sheets, assorted grit</t>
  </si>
  <si>
    <t>4 sheets</t>
  </si>
  <si>
    <t>Saran wrap</t>
  </si>
  <si>
    <t>10 packages</t>
  </si>
  <si>
    <t>Spring Scale, 0-72 oz/0-2000g</t>
  </si>
  <si>
    <t>Stethoscopes</t>
  </si>
  <si>
    <t>Stopwatch</t>
  </si>
  <si>
    <t>Stream table set-up (one per group if possible)</t>
  </si>
  <si>
    <t>String</t>
  </si>
  <si>
    <t>Switch, round base</t>
  </si>
  <si>
    <t>1 ball</t>
  </si>
  <si>
    <t>Masking Tape</t>
  </si>
  <si>
    <t>Thermometer, Fahrenheit/Celsius</t>
  </si>
  <si>
    <t>Triple beam Balance</t>
  </si>
  <si>
    <t>Vial of Litmus paper, blue p/100</t>
  </si>
  <si>
    <t>Vial of Litmus paper, red p/100</t>
  </si>
  <si>
    <t>AP9207</t>
  </si>
  <si>
    <t>Flannel Friction Pad</t>
  </si>
  <si>
    <t>AP8264</t>
  </si>
  <si>
    <t>Funnel Utility, Polyethylene (Multiple Options Available)</t>
  </si>
  <si>
    <t>Graduated Cylinder Polymethylpentene 50 mL</t>
  </si>
  <si>
    <t>Graduated Cylinder Polymethylpentene 100 mL</t>
  </si>
  <si>
    <t>AP2296</t>
  </si>
  <si>
    <t>AP2297</t>
  </si>
  <si>
    <t>AP9265</t>
  </si>
  <si>
    <t>I0059</t>
  </si>
  <si>
    <t>Iron Filings 500g</t>
  </si>
  <si>
    <t>FB1164</t>
  </si>
  <si>
    <t>Magnifying Bug Box, Large</t>
  </si>
  <si>
    <t>Magnifying Bug Box, Small</t>
  </si>
  <si>
    <t>FB1163</t>
  </si>
  <si>
    <t>AP9284</t>
  </si>
  <si>
    <t>Measuring Spoons</t>
  </si>
  <si>
    <t>Meter Stick, English/Metric</t>
  </si>
  <si>
    <t>Flinn Economy Compound Microscope</t>
  </si>
  <si>
    <t>MS1121</t>
  </si>
  <si>
    <t>FB0600</t>
  </si>
  <si>
    <t>Clay, Modeling, Assorted Color, 5 lb</t>
  </si>
  <si>
    <t>AP6041</t>
  </si>
  <si>
    <t>Motor, DC</t>
  </si>
  <si>
    <t>Periodic Table Giant</t>
  </si>
  <si>
    <t>AB1471</t>
  </si>
  <si>
    <t>Petri Dish, disposable pkg 20</t>
  </si>
  <si>
    <t>FB0015</t>
  </si>
  <si>
    <t>Plastic Pitcher (Multiple Options Available)s</t>
  </si>
  <si>
    <t>AP5338</t>
  </si>
  <si>
    <t>Bottle, Spray Mist</t>
  </si>
  <si>
    <t>Potting soil</t>
  </si>
  <si>
    <t>FB0673</t>
  </si>
  <si>
    <t>Potting Soil, 8lbs</t>
  </si>
  <si>
    <t>AP4550</t>
  </si>
  <si>
    <t>AP5723</t>
  </si>
  <si>
    <t>AP8200</t>
  </si>
  <si>
    <t>AP1344</t>
  </si>
  <si>
    <t>Test Tube Brush</t>
  </si>
  <si>
    <t>AB1140</t>
  </si>
  <si>
    <t>Soil Sieves</t>
  </si>
  <si>
    <t>AP8106</t>
  </si>
  <si>
    <t>Beaker, Polypropylene 1000 mL</t>
  </si>
  <si>
    <t>FB0559</t>
  </si>
  <si>
    <t>AP9236</t>
  </si>
  <si>
    <t>AP4874</t>
  </si>
  <si>
    <t>Intro Mineral and Rock Collection</t>
  </si>
  <si>
    <t>AP1818</t>
  </si>
  <si>
    <t>Rubber bands, medium</t>
  </si>
  <si>
    <t>S0165</t>
  </si>
  <si>
    <t>Sandpaper</t>
  </si>
  <si>
    <t>Switch</t>
  </si>
  <si>
    <t>AP1736</t>
  </si>
  <si>
    <t>Plastic Wrap</t>
  </si>
  <si>
    <t>FB0584</t>
  </si>
  <si>
    <t>Seed Germination Set</t>
  </si>
  <si>
    <t>Sponge</t>
  </si>
  <si>
    <t xml:space="preserve">Spring Scale </t>
  </si>
  <si>
    <t>AB1250</t>
  </si>
  <si>
    <t>Stethoscope Economy choice</t>
  </si>
  <si>
    <t>Timer, Stopwatch, Flinn</t>
  </si>
  <si>
    <t>AB1085</t>
  </si>
  <si>
    <t>AP9070</t>
  </si>
  <si>
    <t>AP1734</t>
  </si>
  <si>
    <t>GP6020</t>
  </si>
  <si>
    <t>Test Tube w/ rim, Glass 16x150</t>
  </si>
  <si>
    <t>Metal backed Thermometer F and C</t>
  </si>
  <si>
    <t>Adjustable Tuning Fork</t>
  </si>
  <si>
    <t>AP7923</t>
  </si>
  <si>
    <t>Litmus Blue Papers</t>
  </si>
  <si>
    <t>AP7945</t>
  </si>
  <si>
    <t>Litmus Red Papers</t>
  </si>
  <si>
    <t>Elementary Two pan Balance</t>
  </si>
  <si>
    <t>Desired Quantity
(Enter numerical value)</t>
  </si>
  <si>
    <t>Total</t>
  </si>
  <si>
    <t>TOTAL</t>
  </si>
  <si>
    <t>Flinn Item Description</t>
  </si>
  <si>
    <t>Flinn Catalog #</t>
  </si>
  <si>
    <t>CSTA Recommended Quantity per Lab Group</t>
  </si>
  <si>
    <t>CSTA Recommended Quantity per classroom</t>
  </si>
  <si>
    <t>Balloons, assorted sizes &amp; shapes</t>
  </si>
  <si>
    <t>Bar magnet, large</t>
  </si>
  <si>
    <t>Glass beaker 250 mL</t>
  </si>
  <si>
    <t>Glass beaker 500 mL</t>
  </si>
  <si>
    <t>Glass plates</t>
  </si>
  <si>
    <t>Plastic graduated cylinder 50 mL</t>
  </si>
  <si>
    <t>Plastic graduated cylinder 100 mL</t>
  </si>
  <si>
    <t>Seeds, assorted variety</t>
  </si>
  <si>
    <t>Solar cell w/ wire leads</t>
  </si>
  <si>
    <t>Tape, clear w/ dispenser</t>
  </si>
  <si>
    <t>Test tube brush</t>
  </si>
  <si>
    <t>Test tube holder</t>
  </si>
  <si>
    <t>Test tubes, pyrex/glass</t>
  </si>
  <si>
    <t>FB0269</t>
  </si>
  <si>
    <t>Balloons, Latex, 
Sphere 5"</t>
  </si>
  <si>
    <t>AP6420</t>
  </si>
  <si>
    <t>http://www.flinnsci.com/first-aid-kit---25-people-90-items/se240/</t>
  </si>
  <si>
    <t>http://www.flinnsci.com/goggle-sanitizer-flinn/se1000/</t>
  </si>
  <si>
    <t>http://www.flinnsci.com/fire-extinguisher-dry-chemical-abc-5-lb/se1034/</t>
  </si>
  <si>
    <t>http://www.flinnsci.com/rubber-stoppers-1-lb-size-2-black-one-hole/ap2302/</t>
  </si>
  <si>
    <t>http://www.flinnsci.com/syringe-without-needle-60-ml/ap8754/</t>
  </si>
  <si>
    <t>http://www.flinnsci.com/aluminum-foil-household-type/a0019/</t>
  </si>
  <si>
    <t>http://www.flinnsci.com/aquarium-starter-kit-10-gal-complete-with-tank-and-hood/fb0280/</t>
  </si>
  <si>
    <t>http://www.flinnsci.com/soil-sieves-set-of-4/ab1140/</t>
  </si>
  <si>
    <t>http://www.flinnsci.com/balloons-latex-sphere-5-pkg.-of-50/ap6420/</t>
  </si>
  <si>
    <t>http://www.flinnsci.com/bar-magnet-steel/ap9262/</t>
  </si>
  <si>
    <t>http://www.flinnsci.com/beakers-borosilicate-glass-250-ml/gp1020/</t>
  </si>
  <si>
    <t>http://www.flinnsci.com/beakers-borosilicate-glass-600-ml/gp1030/</t>
  </si>
  <si>
    <t>http://www.flinnsci.com/beakers-polypropylene-pp-1000-ml/ap8106/</t>
  </si>
  <si>
    <t>http://www.flinnsci.com/butterfly-habitat/fb2092/</t>
  </si>
  <si>
    <t>http://www.flinnsci.com/candles-white-5-x-1-14-pkg.-of-4/c0192/</t>
  </si>
  <si>
    <t>http://www.flinnsci.com/aquariumterrarium-economy-1-12-gal-with-screen-cover/fb0269/</t>
  </si>
  <si>
    <t>http://www.flinnsci.com/compass-magnetic-small/ap5285/</t>
  </si>
  <si>
    <t>http://www.flinnsci.com/pipet-medicine-dropper/ap5102/</t>
  </si>
  <si>
    <t>http://www.flinnsci.com/batteries-aa-alkaline-1.5-v/ap1423/</t>
  </si>
  <si>
    <t>http://www.flinnsci.com/batteries-aaa-alkaline-1.5-v/ap9155/</t>
  </si>
  <si>
    <t>http://www.flinnsci.com/batteries-d-alkaline-1.5-v/ap1425/</t>
  </si>
  <si>
    <t>http://www.flinnsci.com/batteries-c-alkaline-1.5-v/ap1424/</t>
  </si>
  <si>
    <t>http://www.flinnsci.com/batteries-transistor-battery-alkaline-9-v/ap1430/</t>
  </si>
  <si>
    <t>http://www.flinnsci.com/flannel-friction-pad/ap9207/</t>
  </si>
  <si>
    <t>http://www.flinnsci.com/student-flashlight/ap6767/</t>
  </si>
  <si>
    <t>http://www.flinnsci.com/funnel-utility-polyethylene-2-34/ap3200/</t>
  </si>
  <si>
    <t>http://www.flinnsci.com/plates-glass-plain-single-strength-3-x-3-pkg.-of-2/ap8264/</t>
  </si>
  <si>
    <t>http://www.flinnsci.com/cylinder-polymethylpentene-50-ml/ap2296/</t>
  </si>
  <si>
    <t>http://www.flinnsci.com/cylinder-polymethylpentene-100-ml/ap2297/</t>
  </si>
  <si>
    <t>http://www.flinnsci.com/horseshoe-magnet-steel-4/ap9265/</t>
  </si>
  <si>
    <t>http://www.flinnsci.com/iron-filings-non-rusting-alloy-500-g/i0059/</t>
  </si>
  <si>
    <t>http://www.flinnsci.com/magnifying-bug-box-large/fb1164/</t>
  </si>
  <si>
    <t>http://www.flinnsci.com/magnifying-bug-box-small/fb1163/</t>
  </si>
  <si>
    <t>http://www.flinnsci.com/measuring-spoons-four-piece-set/ap9284/</t>
  </si>
  <si>
    <t>http://www.flinnsci.com/meter-stick-hardwood-englishmetric-1-meter-plain-ends/ap8294/</t>
  </si>
  <si>
    <t>http://www.flinnsci.com/flinn-economy-compound-microscope-4x-10x-40x-stage-clips/ms1121/</t>
  </si>
  <si>
    <t>http://www.flinnsci.com/clay-modeling-assorted-colors-5-lbs/fb0600/</t>
  </si>
  <si>
    <t>http://www.flinnsci.com/motor-dc/ap6041/</t>
  </si>
  <si>
    <t>http://www.flinnsci.com/periodic-table-giant/ap8866/</t>
  </si>
  <si>
    <t>http://www.flinnsci.com/petri-dish-disposable-2-partitions-pkg.-of-20/ab1471/</t>
  </si>
  <si>
    <t>http://www.flinnsci.com/pitchers-polypropylene-1000-ml/ap4658/</t>
  </si>
  <si>
    <t>http://www.flinnsci.com/snap-seal-vials-45-ml-pkg.-of-10/fb0015/</t>
  </si>
  <si>
    <t>http://www.flinnsci.com/bottle-spray-mist-dispenser-16-oz/ap5338/</t>
  </si>
  <si>
    <t>http://www.flinnsci.com/elementary-two-pan-balance-with-weight-set/ob1007/</t>
  </si>
  <si>
    <t>http://www.flinnsci.com/prism-equilateral-refraction/ap9236/</t>
  </si>
  <si>
    <t>http://www.flinnsci.com/rain-gauge/fb0559/</t>
  </si>
  <si>
    <t>http://www.flinnsci.com/support-stand-economy-choice/ap4550/</t>
  </si>
  <si>
    <t>http://www.flinnsci.com/introductory-mineral-and-rock-collection/ap4874/</t>
  </si>
  <si>
    <t>http://www.flinnsci.com/rubber-bands-medium-pkg.-of-50/ap1818/</t>
  </si>
  <si>
    <t>http://www.flinnsci.com/sandpaper-fine-pkg.-of-4-sheets/s0165/</t>
  </si>
  <si>
    <t>http://www.flinnsci.com/plastic-wrap-66-yds/ap1736/</t>
  </si>
  <si>
    <t>http://www.flinnsci.com/cellulose-sponge-6-l-x-4-14-w-x-1-58-h/ap1344/</t>
  </si>
  <si>
    <t>http://www.flinnsci.com/stethoscope-economy-choice/ab1250/</t>
  </si>
  <si>
    <t>http://www.flinnsci.com/timer-stopwatch-flinn/ap1572/</t>
  </si>
  <si>
    <t>http://www.flinnsci.com/stream-table/ap7684/</t>
  </si>
  <si>
    <t>http://www.flinnsci.com/string/ab1085/</t>
  </si>
  <si>
    <t>http://www.flinnsci.com/knife-switch-double-pole-single-throw/ap9070/</t>
  </si>
  <si>
    <t>http://www.flinnsci.com/masking-tape-34-60-yards/ap1734/</t>
  </si>
  <si>
    <t>http://www.flinnsci.com/test-tube-brush-34/ap8200/</t>
  </si>
  <si>
    <t>http://www.flinnsci.com/test-tubes-with-rims-borosilicate-glass-16-x-150-mm-20-ml/gp6020/</t>
  </si>
  <si>
    <t>http://www.flinnsci.com/metal-backed-thermometer-celsiusfahrenheit/ap5406/</t>
  </si>
  <si>
    <t>http://www.flinnsci.com/flinn-triple-beam-balance/ob2098/</t>
  </si>
  <si>
    <t>http://www.flinnsci.com/adjustable-tuning-fork/ap5723/</t>
  </si>
  <si>
    <t>http://www.flinnsci.com/litmus-blue-test-papers-strips-in-vials/ap7923/</t>
  </si>
  <si>
    <t>http://www.flinnsci.com/litmus-red-test-papers-strips-in-vials/ap7945/</t>
  </si>
  <si>
    <t>https://www.flinnsci.com/seed-germination-set/fb0584/</t>
  </si>
  <si>
    <t>https://www.flinnsci.com/potting-soil-8-lb-bag/fb0673/</t>
  </si>
  <si>
    <t>Standard Vented Goggles, small size</t>
  </si>
  <si>
    <t>AP3312</t>
  </si>
  <si>
    <t>http://www.flinnsci.com/standard-vented-goggle-small-size/ap3312/</t>
  </si>
  <si>
    <t>Ceramic Fiber Squares, 12</t>
  </si>
  <si>
    <t>AP1244</t>
  </si>
  <si>
    <t>https://www.flinnsci.com/ceramic-fiber-squares-5-x-5-x-18-pkg.-of-12/ap1244/</t>
  </si>
  <si>
    <t>Plastic Container 1 liter</t>
  </si>
  <si>
    <t>Plastic Container 1/2 liter</t>
  </si>
  <si>
    <t>Plastic Container 1/4 liter</t>
  </si>
  <si>
    <t>https://www.flinnsci.com/beakers-polypropylene-pp-1000-ml/ap8106/</t>
  </si>
  <si>
    <t>Beakers, Polypropylene (PP), 1000-mL</t>
  </si>
  <si>
    <t>Beakers, Polypropylene (PP), 500-mL</t>
  </si>
  <si>
    <t>AP8105</t>
  </si>
  <si>
    <t>https://www.flinnsci.com/beakers-polypropylene-pp-500-ml/ap8105/</t>
  </si>
  <si>
    <t>AP8103</t>
  </si>
  <si>
    <t>Beakers, Polypropylene (PP), 250-mL</t>
  </si>
  <si>
    <t>https://www.flinnsci.com/beakers-polypropylene-pp-250-ml/ap8103/</t>
  </si>
  <si>
    <t>Rocket Balloons with pump</t>
  </si>
  <si>
    <t>AP6946</t>
  </si>
  <si>
    <t>https://www.flinnsci.com/rocket-balloons-with-pump/ap6946/</t>
  </si>
  <si>
    <t>Receptacles, Lamp</t>
  </si>
  <si>
    <t>AP6035</t>
  </si>
  <si>
    <t>https://www.flinnsci.com/receptacles-lamp-economy-choice/ap6035/</t>
  </si>
  <si>
    <r>
      <t>Tote Tray, 19" x 13</t>
    </r>
    <r>
      <rPr>
        <vertAlign val="superscript"/>
        <sz val="10"/>
        <color theme="1"/>
        <rFont val="Arial"/>
        <family val="2"/>
      </rPr>
      <t>3/4"</t>
    </r>
    <r>
      <rPr>
        <sz val="10"/>
        <color theme="1"/>
        <rFont val="Arial"/>
        <family val="2"/>
      </rPr>
      <t xml:space="preserve"> x 4</t>
    </r>
    <r>
      <rPr>
        <vertAlign val="superscript"/>
        <sz val="10"/>
        <color theme="1"/>
        <rFont val="Arial"/>
        <family val="2"/>
      </rPr>
      <t xml:space="preserve"> 3/8"</t>
    </r>
  </si>
  <si>
    <t>FB1030</t>
  </si>
  <si>
    <t>https://www.flinnsci.com/tote-tray-19-x-13-34-x-4-38/fb1030/</t>
  </si>
  <si>
    <t>Streak Plates, White and Black, pkg/10</t>
  </si>
  <si>
    <t>AP5081/ AP5082</t>
  </si>
  <si>
    <t>https://www.flinnsci.com/streak-plates-white/ap5081/</t>
  </si>
  <si>
    <t>C0150</t>
  </si>
  <si>
    <t>https://www.flinnsci.com/copper-wire-bare-22-gauge-4-oz/c0150/</t>
  </si>
  <si>
    <t>Copper Wire, Bare, 22 gauge 4 oz.</t>
  </si>
  <si>
    <t>Glass Plates, 3"x 3", pkg/2</t>
  </si>
  <si>
    <t>Magnifier, Plastic</t>
  </si>
  <si>
    <t>AB1134</t>
  </si>
  <si>
    <t>https://www.flinnsci.com/magnifier-plastic-dual-lens/ab1134/</t>
  </si>
  <si>
    <t>Horseshoe Magnet, 4"</t>
  </si>
  <si>
    <t>FB0524</t>
  </si>
  <si>
    <t>Tape Measure, Metric, pkg/10</t>
  </si>
  <si>
    <t>https://www.flinnsci.com/tape-measure-metric-pkg.-of-10/fb0524/</t>
  </si>
  <si>
    <t>AP1444</t>
  </si>
  <si>
    <t>https://www.flinnsci.com/beral-type-pipets-thin-stem-pkg.-of-500/ap1444/</t>
  </si>
  <si>
    <t>Beral-Type Pipets, Thin Stem, Pkg. of 500</t>
  </si>
  <si>
    <t>Plastic Utility Pan</t>
  </si>
  <si>
    <t>AP9176</t>
  </si>
  <si>
    <t>https://www.flinnsci.com/plastic-utility-pan/ap9176/</t>
  </si>
  <si>
    <t>AP4641</t>
  </si>
  <si>
    <t>Mirror, Flat, Acrylic, 10 x 10 cm</t>
  </si>
  <si>
    <t>https://www.flinnsci.com/mirror-flat-acrylic-10-x-10-cm/ap4641/</t>
  </si>
  <si>
    <t>Snap-Seal Vials 45mL, pkg/10</t>
  </si>
  <si>
    <t>Support Stand</t>
  </si>
  <si>
    <t>AP1320</t>
  </si>
  <si>
    <t>https://www.flinnsci.com/ring-support-with-rod-clamp-3/ap1320/</t>
  </si>
  <si>
    <t>Ring Support, with Rod Clamp, 3"</t>
  </si>
  <si>
    <t>AP7900</t>
  </si>
  <si>
    <t>Mini Solar Panel, 1.5 V, 200 mA</t>
  </si>
  <si>
    <t>https://www.flinnsci.com/mini-solar-panel-1.5-v-200-ma/ap7900/</t>
  </si>
  <si>
    <t>AP4845</t>
  </si>
  <si>
    <t>https://www.flinnsci.com/spring-scale-pull-type-2-kg20-n/ap4845/</t>
  </si>
  <si>
    <t>Test Tube Rack, Economy</t>
  </si>
  <si>
    <t>AP4417</t>
  </si>
  <si>
    <t>https://www.flinnsci.com/test-tube-rack-economy-choice/ap4417/</t>
  </si>
  <si>
    <t>AP5002</t>
  </si>
  <si>
    <t>Fossil Collection, Introductory</t>
  </si>
  <si>
    <t>https://www.flinnsci.com/fossil-collection-introductory/ap5002/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</si>
</sst>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0"/>
      <color theme="10"/>
      <name val="Arial"/>
      <family val="2"/>
    </font>
    <font>
      <vertAlign val="superscript"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44" fontId="2" fillId="0" borderId="6" xfId="1" applyNumberFormat="1" applyFont="1" applyBorder="1" applyAlignment="1">
      <alignment horizontal="center" vertical="center" wrapText="1"/>
    </xf>
    <xf numFmtId="44" fontId="2" fillId="0" borderId="7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2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44" fontId="3" fillId="0" borderId="1" xfId="0" applyNumberFormat="1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4" fontId="3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4" fontId="3" fillId="0" borderId="3" xfId="0" applyNumberFormat="1" applyFont="1" applyBorder="1" applyAlignment="1">
      <alignment horizontal="center"/>
    </xf>
    <xf numFmtId="44" fontId="3" fillId="0" borderId="4" xfId="0" applyNumberFormat="1" applyFont="1" applyBorder="1" applyAlignment="1">
      <alignment horizontal="center" vertical="center"/>
    </xf>
    <xf numFmtId="44" fontId="3" fillId="0" borderId="0" xfId="0" applyNumberFormat="1" applyFont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right" vertical="center" wrapText="1"/>
    </xf>
    <xf numFmtId="0" fontId="4" fillId="0" borderId="0" xfId="2" applyAlignment="1">
      <alignment vertic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left"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flinnsci.com/magnifier-plastic-dual-lens/ab1134/" TargetMode="External"/><Relationship Id="rId1" Type="http://schemas.openxmlformats.org/officeDocument/2006/relationships/hyperlink" Target="http://www.flinnsci.com/standard-vented-goggle-small-size/ap331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6"/>
  <sheetViews>
    <sheetView tabSelected="1" topLeftCell="A60" workbookViewId="0">
      <selection activeCell="I73" sqref="I73"/>
    </sheetView>
  </sheetViews>
  <sheetFormatPr defaultRowHeight="12.75" x14ac:dyDescent="0.25"/>
  <cols>
    <col min="1" max="1" width="30.7109375" style="6" customWidth="1"/>
    <col min="2" max="2" width="36.42578125" style="6" customWidth="1"/>
    <col min="3" max="3" width="9" style="22" customWidth="1"/>
    <col min="4" max="4" width="9.7109375" style="22" customWidth="1"/>
    <col min="5" max="5" width="17.42578125" style="22" customWidth="1"/>
    <col min="6" max="6" width="14.85546875" style="22" customWidth="1"/>
    <col min="7" max="7" width="16.140625" style="22" bestFit="1" customWidth="1"/>
    <col min="8" max="8" width="10.28515625" style="25" bestFit="1" customWidth="1"/>
    <col min="9" max="9" width="17.85546875" style="25" customWidth="1"/>
    <col min="10" max="10" width="9.140625" style="6" customWidth="1"/>
    <col min="11" max="16384" width="9.140625" style="6"/>
  </cols>
  <sheetData>
    <row r="1" spans="1:10" ht="60.75" customHeight="1" thickBot="1" x14ac:dyDescent="0.3">
      <c r="A1" s="1" t="s">
        <v>0</v>
      </c>
      <c r="B1" s="2" t="s">
        <v>214</v>
      </c>
      <c r="C1" s="3" t="s">
        <v>215</v>
      </c>
      <c r="D1" s="3" t="s">
        <v>215</v>
      </c>
      <c r="E1" s="3" t="s">
        <v>216</v>
      </c>
      <c r="F1" s="3" t="s">
        <v>217</v>
      </c>
      <c r="G1" s="3" t="s">
        <v>211</v>
      </c>
      <c r="H1" s="4" t="s">
        <v>8</v>
      </c>
      <c r="I1" s="5" t="s">
        <v>212</v>
      </c>
    </row>
    <row r="2" spans="1:10" s="7" customFormat="1" ht="15" customHeight="1" x14ac:dyDescent="0.25">
      <c r="A2" s="26" t="s">
        <v>10</v>
      </c>
      <c r="B2" s="27"/>
      <c r="C2" s="27"/>
      <c r="D2" s="27"/>
      <c r="E2" s="27"/>
      <c r="F2" s="27"/>
      <c r="G2" s="27"/>
      <c r="H2" s="27"/>
      <c r="I2" s="28"/>
    </row>
    <row r="3" spans="1:10" x14ac:dyDescent="0.25">
      <c r="A3" s="8" t="s">
        <v>1</v>
      </c>
      <c r="B3" s="8" t="s">
        <v>7</v>
      </c>
      <c r="C3" s="9" t="s">
        <v>6</v>
      </c>
      <c r="D3" s="10" t="str">
        <f>HYPERLINK(J3,C3)</f>
        <v>SE240</v>
      </c>
      <c r="E3" s="9"/>
      <c r="F3" s="9">
        <v>1</v>
      </c>
      <c r="G3" s="11"/>
      <c r="H3" s="12">
        <v>50.55</v>
      </c>
      <c r="I3" s="13">
        <f>H3*G3</f>
        <v>0</v>
      </c>
      <c r="J3" s="6" t="s">
        <v>234</v>
      </c>
    </row>
    <row r="4" spans="1:10" ht="15" x14ac:dyDescent="0.25">
      <c r="A4" s="32" t="s">
        <v>3</v>
      </c>
      <c r="B4" s="32" t="s">
        <v>301</v>
      </c>
      <c r="C4" s="9" t="s">
        <v>302</v>
      </c>
      <c r="D4" s="10" t="str">
        <f>HYPERLINK(J4,C4)</f>
        <v>AP3312</v>
      </c>
      <c r="E4" s="9" t="s">
        <v>2</v>
      </c>
      <c r="F4" s="9"/>
      <c r="G4" s="11"/>
      <c r="H4" s="33">
        <v>8.75</v>
      </c>
      <c r="I4" s="12">
        <f t="shared" ref="I4" si="0">H4*G4</f>
        <v>0</v>
      </c>
      <c r="J4" s="34" t="s">
        <v>303</v>
      </c>
    </row>
    <row r="5" spans="1:10" x14ac:dyDescent="0.25">
      <c r="A5" s="8" t="s">
        <v>4</v>
      </c>
      <c r="B5" s="8" t="s">
        <v>4</v>
      </c>
      <c r="C5" s="9" t="s">
        <v>5</v>
      </c>
      <c r="D5" s="10" t="str">
        <f t="shared" ref="D5:D69" si="1">HYPERLINK(J5,C5)</f>
        <v>SE1000</v>
      </c>
      <c r="E5" s="9"/>
      <c r="F5" s="9">
        <v>1</v>
      </c>
      <c r="G5" s="11"/>
      <c r="H5" s="12">
        <v>577.45000000000005</v>
      </c>
      <c r="I5" s="13">
        <f t="shared" ref="I5:I69" si="2">H5*G5</f>
        <v>0</v>
      </c>
      <c r="J5" s="6" t="s">
        <v>235</v>
      </c>
    </row>
    <row r="6" spans="1:10" x14ac:dyDescent="0.2">
      <c r="A6" s="14" t="s">
        <v>28</v>
      </c>
      <c r="B6" s="8" t="s">
        <v>304</v>
      </c>
      <c r="C6" s="15" t="s">
        <v>305</v>
      </c>
      <c r="D6" s="10" t="str">
        <f t="shared" si="1"/>
        <v>AP1244</v>
      </c>
      <c r="E6" s="9">
        <v>1</v>
      </c>
      <c r="F6" s="9"/>
      <c r="G6" s="11"/>
      <c r="H6" s="12">
        <v>33.049999999999997</v>
      </c>
      <c r="I6" s="13">
        <f t="shared" si="2"/>
        <v>0</v>
      </c>
      <c r="J6" s="6" t="s">
        <v>306</v>
      </c>
    </row>
    <row r="7" spans="1:10" ht="18.75" customHeight="1" x14ac:dyDescent="0.25">
      <c r="A7" s="8" t="s">
        <v>29</v>
      </c>
      <c r="B7" s="8" t="s">
        <v>31</v>
      </c>
      <c r="C7" s="9" t="s">
        <v>32</v>
      </c>
      <c r="D7" s="10" t="str">
        <f t="shared" si="1"/>
        <v>SE1034</v>
      </c>
      <c r="E7" s="9"/>
      <c r="F7" s="9">
        <v>1</v>
      </c>
      <c r="G7" s="11"/>
      <c r="H7" s="12">
        <v>72.55</v>
      </c>
      <c r="I7" s="13">
        <f t="shared" si="2"/>
        <v>0</v>
      </c>
      <c r="J7" s="6" t="s">
        <v>236</v>
      </c>
    </row>
    <row r="8" spans="1:10" ht="15" customHeight="1" x14ac:dyDescent="0.25">
      <c r="A8" s="29" t="s">
        <v>30</v>
      </c>
      <c r="B8" s="30"/>
      <c r="C8" s="30"/>
      <c r="D8" s="30"/>
      <c r="E8" s="30"/>
      <c r="F8" s="30"/>
      <c r="G8" s="30"/>
      <c r="H8" s="30"/>
      <c r="I8" s="31"/>
      <c r="J8" s="6" t="e">
        <v>#N/A</v>
      </c>
    </row>
    <row r="9" spans="1:10" x14ac:dyDescent="0.25">
      <c r="A9" s="14" t="s">
        <v>33</v>
      </c>
      <c r="B9" s="14" t="s">
        <v>55</v>
      </c>
      <c r="C9" s="16" t="s">
        <v>56</v>
      </c>
      <c r="D9" s="10" t="str">
        <f t="shared" si="1"/>
        <v>AP2302</v>
      </c>
      <c r="E9" s="9">
        <v>4</v>
      </c>
      <c r="F9" s="9"/>
      <c r="G9" s="11"/>
      <c r="H9" s="12">
        <v>13.6</v>
      </c>
      <c r="I9" s="13">
        <f t="shared" si="2"/>
        <v>0</v>
      </c>
      <c r="J9" s="6" t="s">
        <v>237</v>
      </c>
    </row>
    <row r="10" spans="1:10" x14ac:dyDescent="0.2">
      <c r="A10" s="14" t="s">
        <v>307</v>
      </c>
      <c r="B10" s="8" t="s">
        <v>311</v>
      </c>
      <c r="C10" s="15" t="s">
        <v>179</v>
      </c>
      <c r="D10" s="10" t="str">
        <f t="shared" si="1"/>
        <v>AP8106</v>
      </c>
      <c r="E10" s="9">
        <v>1</v>
      </c>
      <c r="F10" s="9"/>
      <c r="G10" s="11"/>
      <c r="H10" s="12">
        <v>5.5</v>
      </c>
      <c r="I10" s="13">
        <f t="shared" si="2"/>
        <v>0</v>
      </c>
      <c r="J10" s="6" t="s">
        <v>310</v>
      </c>
    </row>
    <row r="11" spans="1:10" x14ac:dyDescent="0.2">
      <c r="A11" s="14" t="s">
        <v>308</v>
      </c>
      <c r="B11" s="8" t="s">
        <v>312</v>
      </c>
      <c r="C11" s="15" t="s">
        <v>313</v>
      </c>
      <c r="D11" s="10" t="str">
        <f t="shared" si="1"/>
        <v>AP8105</v>
      </c>
      <c r="E11" s="9">
        <v>1</v>
      </c>
      <c r="F11" s="9"/>
      <c r="G11" s="11"/>
      <c r="H11" s="12">
        <v>4.45</v>
      </c>
      <c r="I11" s="13"/>
      <c r="J11" s="6" t="s">
        <v>314</v>
      </c>
    </row>
    <row r="12" spans="1:10" x14ac:dyDescent="0.2">
      <c r="A12" s="14" t="s">
        <v>309</v>
      </c>
      <c r="B12" s="8" t="s">
        <v>316</v>
      </c>
      <c r="C12" s="15" t="s">
        <v>315</v>
      </c>
      <c r="D12" s="10" t="str">
        <f t="shared" si="1"/>
        <v>AP8103</v>
      </c>
      <c r="E12" s="9">
        <v>1</v>
      </c>
      <c r="F12" s="9"/>
      <c r="G12" s="11"/>
      <c r="H12" s="12">
        <v>2.5</v>
      </c>
      <c r="I12" s="13">
        <f t="shared" ref="I12" si="3">H12*G12</f>
        <v>0</v>
      </c>
      <c r="J12" s="6" t="s">
        <v>317</v>
      </c>
    </row>
    <row r="13" spans="1:10" x14ac:dyDescent="0.25">
      <c r="A13" s="8" t="s">
        <v>34</v>
      </c>
      <c r="B13" s="8" t="s">
        <v>16</v>
      </c>
      <c r="C13" s="9"/>
      <c r="D13" s="9" t="s">
        <v>16</v>
      </c>
      <c r="E13" s="9" t="s">
        <v>35</v>
      </c>
      <c r="F13" s="9"/>
      <c r="G13" s="11"/>
      <c r="H13" s="12"/>
      <c r="I13" s="13">
        <f t="shared" si="2"/>
        <v>0</v>
      </c>
    </row>
    <row r="14" spans="1:10" x14ac:dyDescent="0.25">
      <c r="A14" s="8" t="s">
        <v>36</v>
      </c>
      <c r="B14" s="8" t="s">
        <v>58</v>
      </c>
      <c r="C14" s="9" t="s">
        <v>57</v>
      </c>
      <c r="D14" s="10" t="str">
        <f t="shared" si="1"/>
        <v>AP8754</v>
      </c>
      <c r="E14" s="9">
        <v>4</v>
      </c>
      <c r="F14" s="9"/>
      <c r="G14" s="11"/>
      <c r="H14" s="12">
        <v>4.05</v>
      </c>
      <c r="I14" s="13">
        <f t="shared" si="2"/>
        <v>0</v>
      </c>
      <c r="J14" s="6" t="s">
        <v>238</v>
      </c>
    </row>
    <row r="15" spans="1:10" x14ac:dyDescent="0.25">
      <c r="A15" s="8" t="s">
        <v>37</v>
      </c>
      <c r="B15" s="8" t="s">
        <v>59</v>
      </c>
      <c r="C15" s="9" t="s">
        <v>60</v>
      </c>
      <c r="D15" s="10" t="str">
        <f t="shared" si="1"/>
        <v>A0019</v>
      </c>
      <c r="E15" s="9"/>
      <c r="F15" s="9" t="s">
        <v>38</v>
      </c>
      <c r="G15" s="11"/>
      <c r="H15" s="12">
        <v>3.1</v>
      </c>
      <c r="I15" s="13">
        <f t="shared" si="2"/>
        <v>0</v>
      </c>
      <c r="J15" s="6" t="s">
        <v>239</v>
      </c>
    </row>
    <row r="16" spans="1:10" ht="51" x14ac:dyDescent="0.25">
      <c r="A16" s="8" t="s">
        <v>39</v>
      </c>
      <c r="B16" s="8" t="s">
        <v>61</v>
      </c>
      <c r="C16" s="9" t="s">
        <v>62</v>
      </c>
      <c r="D16" s="10" t="str">
        <f t="shared" si="1"/>
        <v>FB0280</v>
      </c>
      <c r="E16" s="9"/>
      <c r="F16" s="9" t="s">
        <v>40</v>
      </c>
      <c r="G16" s="11"/>
      <c r="H16" s="12">
        <v>188.6</v>
      </c>
      <c r="I16" s="13">
        <f t="shared" si="2"/>
        <v>0</v>
      </c>
      <c r="J16" s="6" t="s">
        <v>240</v>
      </c>
    </row>
    <row r="17" spans="1:10" x14ac:dyDescent="0.2">
      <c r="A17" s="14" t="s">
        <v>41</v>
      </c>
      <c r="B17" s="8" t="s">
        <v>178</v>
      </c>
      <c r="C17" s="15" t="s">
        <v>177</v>
      </c>
      <c r="D17" s="10" t="str">
        <f t="shared" si="1"/>
        <v>AB1140</v>
      </c>
      <c r="E17" s="9" t="s">
        <v>12</v>
      </c>
      <c r="F17" s="9"/>
      <c r="G17" s="11"/>
      <c r="H17" s="12">
        <v>73.900000000000006</v>
      </c>
      <c r="I17" s="13">
        <f t="shared" si="2"/>
        <v>0</v>
      </c>
      <c r="J17" s="6" t="s">
        <v>241</v>
      </c>
    </row>
    <row r="18" spans="1:10" x14ac:dyDescent="0.2">
      <c r="A18" s="14" t="s">
        <v>42</v>
      </c>
      <c r="B18" s="8" t="s">
        <v>318</v>
      </c>
      <c r="C18" s="15" t="s">
        <v>319</v>
      </c>
      <c r="D18" s="10" t="str">
        <f t="shared" si="1"/>
        <v>AP6946</v>
      </c>
      <c r="E18" s="9"/>
      <c r="F18" s="9">
        <v>1</v>
      </c>
      <c r="G18" s="11"/>
      <c r="H18" s="12">
        <v>13.35</v>
      </c>
      <c r="I18" s="13">
        <f t="shared" si="2"/>
        <v>0</v>
      </c>
      <c r="J18" s="6" t="s">
        <v>320</v>
      </c>
    </row>
    <row r="19" spans="1:10" ht="25.5" x14ac:dyDescent="0.2">
      <c r="A19" s="8" t="s">
        <v>218</v>
      </c>
      <c r="B19" s="8" t="s">
        <v>232</v>
      </c>
      <c r="C19" s="15" t="s">
        <v>233</v>
      </c>
      <c r="D19" s="10" t="str">
        <f t="shared" si="1"/>
        <v>AP6420</v>
      </c>
      <c r="E19" s="9">
        <v>20</v>
      </c>
      <c r="F19" s="9"/>
      <c r="G19" s="11"/>
      <c r="H19" s="12">
        <v>5.8</v>
      </c>
      <c r="I19" s="13">
        <f t="shared" si="2"/>
        <v>0</v>
      </c>
      <c r="J19" s="6" t="s">
        <v>242</v>
      </c>
    </row>
    <row r="20" spans="1:10" x14ac:dyDescent="0.25">
      <c r="A20" s="8" t="s">
        <v>219</v>
      </c>
      <c r="B20" s="8" t="s">
        <v>64</v>
      </c>
      <c r="C20" s="9" t="s">
        <v>63</v>
      </c>
      <c r="D20" s="10" t="str">
        <f t="shared" si="1"/>
        <v>AP9262</v>
      </c>
      <c r="E20" s="9">
        <v>2</v>
      </c>
      <c r="F20" s="9"/>
      <c r="G20" s="11"/>
      <c r="H20" s="12">
        <v>10.75</v>
      </c>
      <c r="I20" s="13">
        <f t="shared" si="2"/>
        <v>0</v>
      </c>
      <c r="J20" s="6" t="s">
        <v>243</v>
      </c>
    </row>
    <row r="21" spans="1:10" x14ac:dyDescent="0.25">
      <c r="A21" s="8" t="s">
        <v>220</v>
      </c>
      <c r="B21" s="8" t="s">
        <v>23</v>
      </c>
      <c r="C21" s="9" t="s">
        <v>24</v>
      </c>
      <c r="D21" s="10" t="str">
        <f t="shared" si="1"/>
        <v>GP1020</v>
      </c>
      <c r="E21" s="9" t="s">
        <v>12</v>
      </c>
      <c r="F21" s="9"/>
      <c r="G21" s="11"/>
      <c r="H21" s="12">
        <v>3.4</v>
      </c>
      <c r="I21" s="13">
        <f t="shared" si="2"/>
        <v>0</v>
      </c>
      <c r="J21" s="6" t="s">
        <v>244</v>
      </c>
    </row>
    <row r="22" spans="1:10" x14ac:dyDescent="0.25">
      <c r="A22" s="8" t="s">
        <v>221</v>
      </c>
      <c r="B22" s="8" t="s">
        <v>25</v>
      </c>
      <c r="C22" s="9" t="s">
        <v>26</v>
      </c>
      <c r="D22" s="10" t="str">
        <f t="shared" si="1"/>
        <v>GP1030</v>
      </c>
      <c r="E22" s="9" t="s">
        <v>12</v>
      </c>
      <c r="F22" s="9"/>
      <c r="G22" s="11"/>
      <c r="H22" s="12">
        <v>4.5999999999999996</v>
      </c>
      <c r="I22" s="13">
        <f t="shared" si="2"/>
        <v>0</v>
      </c>
      <c r="J22" s="6" t="s">
        <v>245</v>
      </c>
    </row>
    <row r="23" spans="1:10" x14ac:dyDescent="0.2">
      <c r="A23" s="14" t="s">
        <v>43</v>
      </c>
      <c r="B23" s="8" t="s">
        <v>180</v>
      </c>
      <c r="C23" s="15" t="s">
        <v>179</v>
      </c>
      <c r="D23" s="10" t="str">
        <f t="shared" si="1"/>
        <v>AP8106</v>
      </c>
      <c r="E23" s="9">
        <v>1</v>
      </c>
      <c r="F23" s="9"/>
      <c r="G23" s="11"/>
      <c r="H23" s="12">
        <v>5.5</v>
      </c>
      <c r="I23" s="13">
        <f t="shared" si="2"/>
        <v>0</v>
      </c>
      <c r="J23" s="6" t="s">
        <v>246</v>
      </c>
    </row>
    <row r="24" spans="1:10" x14ac:dyDescent="0.25">
      <c r="A24" s="8" t="s">
        <v>44</v>
      </c>
      <c r="B24" s="8" t="s">
        <v>321</v>
      </c>
      <c r="C24" s="9" t="s">
        <v>322</v>
      </c>
      <c r="D24" s="10" t="str">
        <f t="shared" si="1"/>
        <v>AP6035</v>
      </c>
      <c r="E24" s="9">
        <v>4</v>
      </c>
      <c r="F24" s="9"/>
      <c r="G24" s="11"/>
      <c r="H24" s="12">
        <v>1.58</v>
      </c>
      <c r="I24" s="13">
        <f t="shared" si="2"/>
        <v>0</v>
      </c>
      <c r="J24" s="6" t="s">
        <v>323</v>
      </c>
    </row>
    <row r="25" spans="1:10" ht="25.5" x14ac:dyDescent="0.2">
      <c r="A25" s="14" t="s">
        <v>45</v>
      </c>
      <c r="B25" s="8" t="s">
        <v>324</v>
      </c>
      <c r="C25" s="15" t="s">
        <v>325</v>
      </c>
      <c r="D25" s="10" t="str">
        <f t="shared" si="1"/>
        <v>FB1030</v>
      </c>
      <c r="E25" s="9">
        <v>2</v>
      </c>
      <c r="F25" s="9"/>
      <c r="G25" s="11"/>
      <c r="H25" s="12">
        <v>24.95</v>
      </c>
      <c r="I25" s="13">
        <f t="shared" si="2"/>
        <v>0</v>
      </c>
      <c r="J25" s="6" t="s">
        <v>326</v>
      </c>
    </row>
    <row r="26" spans="1:10" ht="25.5" x14ac:dyDescent="0.25">
      <c r="A26" s="8" t="s">
        <v>46</v>
      </c>
      <c r="B26" s="8" t="s">
        <v>65</v>
      </c>
      <c r="C26" s="9" t="s">
        <v>66</v>
      </c>
      <c r="D26" s="10" t="str">
        <f t="shared" si="1"/>
        <v>FB2092</v>
      </c>
      <c r="E26" s="9"/>
      <c r="F26" s="9">
        <v>1</v>
      </c>
      <c r="G26" s="11"/>
      <c r="H26" s="12">
        <v>23.6</v>
      </c>
      <c r="I26" s="13">
        <f t="shared" si="2"/>
        <v>0</v>
      </c>
      <c r="J26" s="6" t="s">
        <v>247</v>
      </c>
    </row>
    <row r="27" spans="1:10" x14ac:dyDescent="0.25">
      <c r="A27" s="8" t="s">
        <v>47</v>
      </c>
      <c r="B27" s="8" t="s">
        <v>67</v>
      </c>
      <c r="C27" s="9" t="s">
        <v>68</v>
      </c>
      <c r="D27" s="10" t="str">
        <f t="shared" si="1"/>
        <v>C0192</v>
      </c>
      <c r="E27" s="9">
        <v>1</v>
      </c>
      <c r="F27" s="9"/>
      <c r="G27" s="11"/>
      <c r="H27" s="12">
        <v>6.05</v>
      </c>
      <c r="I27" s="13">
        <f t="shared" si="2"/>
        <v>0</v>
      </c>
      <c r="J27" s="6" t="s">
        <v>248</v>
      </c>
    </row>
    <row r="28" spans="1:10" ht="25.5" x14ac:dyDescent="0.2">
      <c r="A28" s="14" t="s">
        <v>48</v>
      </c>
      <c r="B28" s="8" t="s">
        <v>327</v>
      </c>
      <c r="C28" s="35" t="s">
        <v>328</v>
      </c>
      <c r="D28" s="10" t="str">
        <f t="shared" si="1"/>
        <v>AP5081/ AP5082</v>
      </c>
      <c r="E28" s="9">
        <v>2</v>
      </c>
      <c r="F28" s="9"/>
      <c r="G28" s="11"/>
      <c r="H28" s="12">
        <v>9.3000000000000007</v>
      </c>
      <c r="I28" s="13">
        <f t="shared" si="2"/>
        <v>0</v>
      </c>
      <c r="J28" s="6" t="s">
        <v>329</v>
      </c>
    </row>
    <row r="29" spans="1:10" ht="25.5" x14ac:dyDescent="0.25">
      <c r="A29" s="8" t="s">
        <v>49</v>
      </c>
      <c r="B29" s="8" t="s">
        <v>72</v>
      </c>
      <c r="C29" s="9" t="s">
        <v>231</v>
      </c>
      <c r="D29" s="10" t="str">
        <f t="shared" si="1"/>
        <v>FB0269</v>
      </c>
      <c r="E29" s="9"/>
      <c r="F29" s="9" t="s">
        <v>50</v>
      </c>
      <c r="G29" s="11"/>
      <c r="H29" s="12">
        <v>30.7</v>
      </c>
      <c r="I29" s="13">
        <f t="shared" si="2"/>
        <v>0</v>
      </c>
      <c r="J29" s="6" t="s">
        <v>249</v>
      </c>
    </row>
    <row r="30" spans="1:10" x14ac:dyDescent="0.2">
      <c r="A30" s="14" t="s">
        <v>51</v>
      </c>
      <c r="B30" s="8" t="s">
        <v>16</v>
      </c>
      <c r="C30" s="15" t="s">
        <v>16</v>
      </c>
      <c r="D30" s="15" t="str">
        <f t="shared" si="1"/>
        <v>N/A</v>
      </c>
      <c r="E30" s="9">
        <v>1</v>
      </c>
      <c r="F30" s="9"/>
      <c r="G30" s="11"/>
      <c r="H30" s="12">
        <v>46.6</v>
      </c>
      <c r="I30" s="13">
        <f t="shared" si="2"/>
        <v>0</v>
      </c>
    </row>
    <row r="31" spans="1:10" x14ac:dyDescent="0.25">
      <c r="A31" s="8" t="s">
        <v>52</v>
      </c>
      <c r="B31" s="8" t="s">
        <v>69</v>
      </c>
      <c r="C31" s="9" t="s">
        <v>70</v>
      </c>
      <c r="D31" s="10" t="str">
        <f t="shared" si="1"/>
        <v>AP5285</v>
      </c>
      <c r="E31" s="9">
        <v>2</v>
      </c>
      <c r="F31" s="9"/>
      <c r="G31" s="11"/>
      <c r="H31" s="12">
        <v>1.02</v>
      </c>
      <c r="I31" s="13">
        <f t="shared" si="2"/>
        <v>0</v>
      </c>
      <c r="J31" s="6" t="s">
        <v>250</v>
      </c>
    </row>
    <row r="32" spans="1:10" x14ac:dyDescent="0.25">
      <c r="A32" s="8" t="s">
        <v>71</v>
      </c>
      <c r="B32" s="8" t="s">
        <v>332</v>
      </c>
      <c r="C32" s="9" t="s">
        <v>330</v>
      </c>
      <c r="D32" s="10" t="str">
        <f t="shared" si="1"/>
        <v>C0150</v>
      </c>
      <c r="E32" s="9"/>
      <c r="F32" s="9" t="s">
        <v>53</v>
      </c>
      <c r="G32" s="11"/>
      <c r="H32" s="12">
        <v>8.1</v>
      </c>
      <c r="I32" s="13">
        <f t="shared" si="2"/>
        <v>0</v>
      </c>
      <c r="J32" s="6" t="s">
        <v>331</v>
      </c>
    </row>
    <row r="33" spans="1:10" x14ac:dyDescent="0.25">
      <c r="A33" s="8" t="s">
        <v>54</v>
      </c>
      <c r="B33" s="8" t="s">
        <v>15</v>
      </c>
      <c r="C33" s="9" t="s">
        <v>14</v>
      </c>
      <c r="D33" s="10" t="str">
        <f t="shared" si="1"/>
        <v>AP5102</v>
      </c>
      <c r="E33" s="9">
        <v>3</v>
      </c>
      <c r="F33" s="9"/>
      <c r="G33" s="11"/>
      <c r="H33" s="12">
        <v>0.28999999999999998</v>
      </c>
      <c r="I33" s="13">
        <f t="shared" si="2"/>
        <v>0</v>
      </c>
      <c r="J33" s="6" t="s">
        <v>251</v>
      </c>
    </row>
    <row r="34" spans="1:10" x14ac:dyDescent="0.25">
      <c r="A34" s="14" t="s">
        <v>91</v>
      </c>
      <c r="B34" s="8" t="s">
        <v>16</v>
      </c>
      <c r="C34" s="9" t="s">
        <v>16</v>
      </c>
      <c r="D34" s="12" t="s">
        <v>16</v>
      </c>
      <c r="E34" s="9">
        <v>4</v>
      </c>
      <c r="F34" s="9"/>
      <c r="G34" s="11"/>
      <c r="H34" s="12" t="s">
        <v>16</v>
      </c>
      <c r="I34" s="13"/>
      <c r="J34" s="6" t="e">
        <v>#N/A</v>
      </c>
    </row>
    <row r="35" spans="1:10" x14ac:dyDescent="0.25">
      <c r="A35" s="14" t="s">
        <v>78</v>
      </c>
      <c r="B35" s="8" t="s">
        <v>83</v>
      </c>
      <c r="C35" s="9" t="s">
        <v>82</v>
      </c>
      <c r="D35" s="10" t="str">
        <f t="shared" si="1"/>
        <v>AP1423</v>
      </c>
      <c r="E35" s="9">
        <v>4</v>
      </c>
      <c r="F35" s="9"/>
      <c r="G35" s="11"/>
      <c r="H35" s="12">
        <v>2.08</v>
      </c>
      <c r="I35" s="13">
        <f t="shared" si="2"/>
        <v>0</v>
      </c>
      <c r="J35" s="6" t="s">
        <v>252</v>
      </c>
    </row>
    <row r="36" spans="1:10" x14ac:dyDescent="0.25">
      <c r="A36" s="14" t="s">
        <v>79</v>
      </c>
      <c r="B36" s="8" t="s">
        <v>84</v>
      </c>
      <c r="C36" s="9" t="s">
        <v>87</v>
      </c>
      <c r="D36" s="10" t="str">
        <f t="shared" si="1"/>
        <v>AP9155</v>
      </c>
      <c r="E36" s="9">
        <v>4</v>
      </c>
      <c r="F36" s="9"/>
      <c r="G36" s="11"/>
      <c r="H36" s="12">
        <v>1.9</v>
      </c>
      <c r="I36" s="13">
        <f t="shared" si="2"/>
        <v>0</v>
      </c>
      <c r="J36" s="6" t="s">
        <v>253</v>
      </c>
    </row>
    <row r="37" spans="1:10" x14ac:dyDescent="0.25">
      <c r="A37" s="14" t="s">
        <v>81</v>
      </c>
      <c r="B37" s="8" t="s">
        <v>85</v>
      </c>
      <c r="C37" s="9" t="s">
        <v>89</v>
      </c>
      <c r="D37" s="10" t="str">
        <f t="shared" si="1"/>
        <v>AP1425</v>
      </c>
      <c r="E37" s="9">
        <v>4</v>
      </c>
      <c r="F37" s="9"/>
      <c r="G37" s="11"/>
      <c r="H37" s="12">
        <v>3.25</v>
      </c>
      <c r="I37" s="13">
        <f t="shared" si="2"/>
        <v>0</v>
      </c>
      <c r="J37" s="6" t="s">
        <v>254</v>
      </c>
    </row>
    <row r="38" spans="1:10" x14ac:dyDescent="0.25">
      <c r="A38" s="14" t="s">
        <v>80</v>
      </c>
      <c r="B38" s="8" t="s">
        <v>86</v>
      </c>
      <c r="C38" s="9" t="s">
        <v>88</v>
      </c>
      <c r="D38" s="10" t="str">
        <f t="shared" si="1"/>
        <v>AP1424</v>
      </c>
      <c r="E38" s="9">
        <v>4</v>
      </c>
      <c r="F38" s="9"/>
      <c r="G38" s="11"/>
      <c r="H38" s="12">
        <v>2.94</v>
      </c>
      <c r="I38" s="13">
        <f t="shared" si="2"/>
        <v>0</v>
      </c>
      <c r="J38" s="6" t="s">
        <v>255</v>
      </c>
    </row>
    <row r="39" spans="1:10" x14ac:dyDescent="0.25">
      <c r="A39" s="14" t="s">
        <v>90</v>
      </c>
      <c r="B39" s="8" t="s">
        <v>93</v>
      </c>
      <c r="C39" s="9" t="s">
        <v>92</v>
      </c>
      <c r="D39" s="10" t="str">
        <f t="shared" si="1"/>
        <v>AP1430</v>
      </c>
      <c r="E39" s="9">
        <v>4</v>
      </c>
      <c r="F39" s="9"/>
      <c r="G39" s="11"/>
      <c r="H39" s="12">
        <v>5.3</v>
      </c>
      <c r="I39" s="13">
        <f t="shared" si="2"/>
        <v>0</v>
      </c>
      <c r="J39" s="6" t="s">
        <v>256</v>
      </c>
    </row>
    <row r="40" spans="1:10" x14ac:dyDescent="0.25">
      <c r="A40" s="8" t="s">
        <v>94</v>
      </c>
      <c r="B40" s="8" t="s">
        <v>139</v>
      </c>
      <c r="C40" s="9" t="s">
        <v>138</v>
      </c>
      <c r="D40" s="10" t="str">
        <f t="shared" si="1"/>
        <v>AP9207</v>
      </c>
      <c r="E40" s="9">
        <v>1</v>
      </c>
      <c r="F40" s="9"/>
      <c r="G40" s="11"/>
      <c r="H40" s="12">
        <v>3.25</v>
      </c>
      <c r="I40" s="13">
        <f t="shared" si="2"/>
        <v>0</v>
      </c>
      <c r="J40" s="6" t="s">
        <v>257</v>
      </c>
    </row>
    <row r="41" spans="1:10" x14ac:dyDescent="0.25">
      <c r="A41" s="8" t="s">
        <v>95</v>
      </c>
      <c r="B41" s="8" t="s">
        <v>19</v>
      </c>
      <c r="C41" s="9" t="s">
        <v>18</v>
      </c>
      <c r="D41" s="10" t="str">
        <f t="shared" si="1"/>
        <v>AP6767</v>
      </c>
      <c r="E41" s="9">
        <v>1</v>
      </c>
      <c r="F41" s="9"/>
      <c r="G41" s="11"/>
      <c r="H41" s="12">
        <v>4.8</v>
      </c>
      <c r="I41" s="13">
        <f t="shared" si="2"/>
        <v>0</v>
      </c>
      <c r="J41" s="6" t="s">
        <v>258</v>
      </c>
    </row>
    <row r="42" spans="1:10" ht="25.5" x14ac:dyDescent="0.25">
      <c r="A42" s="8" t="s">
        <v>96</v>
      </c>
      <c r="B42" s="8" t="s">
        <v>141</v>
      </c>
      <c r="C42" s="9" t="s">
        <v>27</v>
      </c>
      <c r="D42" s="10" t="str">
        <f t="shared" si="1"/>
        <v>AP3200</v>
      </c>
      <c r="E42" s="9">
        <v>1</v>
      </c>
      <c r="F42" s="9"/>
      <c r="G42" s="11"/>
      <c r="H42" s="12">
        <v>2.0499999999999998</v>
      </c>
      <c r="I42" s="13">
        <f t="shared" si="2"/>
        <v>0</v>
      </c>
      <c r="J42" s="6" t="s">
        <v>259</v>
      </c>
    </row>
    <row r="43" spans="1:10" x14ac:dyDescent="0.25">
      <c r="A43" s="8" t="s">
        <v>222</v>
      </c>
      <c r="B43" s="8" t="s">
        <v>333</v>
      </c>
      <c r="C43" s="9" t="s">
        <v>140</v>
      </c>
      <c r="D43" s="10" t="str">
        <f t="shared" si="1"/>
        <v>AP8264</v>
      </c>
      <c r="E43" s="9">
        <v>2</v>
      </c>
      <c r="F43" s="9"/>
      <c r="G43" s="11"/>
      <c r="H43" s="12">
        <v>16.649999999999999</v>
      </c>
      <c r="I43" s="13">
        <f t="shared" si="2"/>
        <v>0</v>
      </c>
      <c r="J43" s="6" t="s">
        <v>260</v>
      </c>
    </row>
    <row r="44" spans="1:10" ht="25.5" x14ac:dyDescent="0.25">
      <c r="A44" s="8" t="s">
        <v>223</v>
      </c>
      <c r="B44" s="8" t="s">
        <v>142</v>
      </c>
      <c r="C44" s="9" t="s">
        <v>144</v>
      </c>
      <c r="D44" s="10" t="str">
        <f t="shared" si="1"/>
        <v>AP2296</v>
      </c>
      <c r="E44" s="9" t="s">
        <v>12</v>
      </c>
      <c r="F44" s="9"/>
      <c r="G44" s="11"/>
      <c r="H44" s="12">
        <v>8.9499999999999993</v>
      </c>
      <c r="I44" s="13">
        <f t="shared" si="2"/>
        <v>0</v>
      </c>
      <c r="J44" s="6" t="s">
        <v>261</v>
      </c>
    </row>
    <row r="45" spans="1:10" ht="25.5" x14ac:dyDescent="0.25">
      <c r="A45" s="8" t="s">
        <v>224</v>
      </c>
      <c r="B45" s="8" t="s">
        <v>143</v>
      </c>
      <c r="C45" s="9" t="s">
        <v>145</v>
      </c>
      <c r="D45" s="10" t="str">
        <f t="shared" si="1"/>
        <v>AP2297</v>
      </c>
      <c r="E45" s="9" t="s">
        <v>12</v>
      </c>
      <c r="F45" s="9"/>
      <c r="G45" s="11"/>
      <c r="H45" s="12">
        <v>10.95</v>
      </c>
      <c r="I45" s="13">
        <f t="shared" si="2"/>
        <v>0</v>
      </c>
      <c r="J45" s="6" t="s">
        <v>262</v>
      </c>
    </row>
    <row r="46" spans="1:10" ht="15" x14ac:dyDescent="0.25">
      <c r="A46" s="36" t="s">
        <v>9</v>
      </c>
      <c r="B46" s="32" t="s">
        <v>334</v>
      </c>
      <c r="C46" s="9" t="s">
        <v>335</v>
      </c>
      <c r="D46" s="10" t="str">
        <f t="shared" si="1"/>
        <v>AB1134</v>
      </c>
      <c r="E46" s="9" t="s">
        <v>2</v>
      </c>
      <c r="F46" s="9"/>
      <c r="G46" s="11"/>
      <c r="H46" s="33">
        <v>2.17</v>
      </c>
      <c r="I46" s="12">
        <f t="shared" si="2"/>
        <v>0</v>
      </c>
      <c r="J46" s="34" t="s">
        <v>336</v>
      </c>
    </row>
    <row r="47" spans="1:10" x14ac:dyDescent="0.25">
      <c r="A47" s="8" t="s">
        <v>97</v>
      </c>
      <c r="B47" s="8" t="s">
        <v>337</v>
      </c>
      <c r="C47" s="9" t="s">
        <v>146</v>
      </c>
      <c r="D47" s="10" t="str">
        <f t="shared" si="1"/>
        <v>AP9265</v>
      </c>
      <c r="E47" s="9">
        <v>2</v>
      </c>
      <c r="F47" s="9"/>
      <c r="G47" s="11"/>
      <c r="H47" s="12">
        <v>14.4</v>
      </c>
      <c r="I47" s="13">
        <f t="shared" si="2"/>
        <v>0</v>
      </c>
      <c r="J47" s="6" t="s">
        <v>263</v>
      </c>
    </row>
    <row r="48" spans="1:10" x14ac:dyDescent="0.25">
      <c r="A48" s="8" t="s">
        <v>98</v>
      </c>
      <c r="B48" s="8" t="s">
        <v>148</v>
      </c>
      <c r="C48" s="9" t="s">
        <v>147</v>
      </c>
      <c r="D48" s="10" t="str">
        <f t="shared" si="1"/>
        <v>I0059</v>
      </c>
      <c r="E48" s="9"/>
      <c r="F48" s="9">
        <v>1</v>
      </c>
      <c r="G48" s="11"/>
      <c r="H48" s="12">
        <v>10.5</v>
      </c>
      <c r="I48" s="13">
        <f t="shared" si="2"/>
        <v>0</v>
      </c>
      <c r="J48" s="6" t="s">
        <v>264</v>
      </c>
    </row>
    <row r="49" spans="1:10" x14ac:dyDescent="0.25">
      <c r="A49" s="8" t="s">
        <v>99</v>
      </c>
      <c r="B49" s="8" t="s">
        <v>150</v>
      </c>
      <c r="C49" s="9" t="s">
        <v>149</v>
      </c>
      <c r="D49" s="10" t="str">
        <f t="shared" si="1"/>
        <v>FB1164</v>
      </c>
      <c r="E49" s="9">
        <v>2</v>
      </c>
      <c r="F49" s="9"/>
      <c r="G49" s="11"/>
      <c r="H49" s="12">
        <v>3.35</v>
      </c>
      <c r="I49" s="13">
        <f t="shared" si="2"/>
        <v>0</v>
      </c>
      <c r="J49" s="6" t="s">
        <v>265</v>
      </c>
    </row>
    <row r="50" spans="1:10" x14ac:dyDescent="0.25">
      <c r="A50" s="8" t="s">
        <v>99</v>
      </c>
      <c r="B50" s="8" t="s">
        <v>151</v>
      </c>
      <c r="C50" s="9" t="s">
        <v>152</v>
      </c>
      <c r="D50" s="10" t="str">
        <f t="shared" si="1"/>
        <v>FB1163</v>
      </c>
      <c r="E50" s="9">
        <v>2</v>
      </c>
      <c r="F50" s="9"/>
      <c r="G50" s="11"/>
      <c r="H50" s="12">
        <v>1.56</v>
      </c>
      <c r="I50" s="13">
        <f t="shared" si="2"/>
        <v>0</v>
      </c>
      <c r="J50" s="6" t="s">
        <v>266</v>
      </c>
    </row>
    <row r="51" spans="1:10" x14ac:dyDescent="0.25">
      <c r="A51" s="8" t="s">
        <v>100</v>
      </c>
      <c r="B51" s="8" t="s">
        <v>154</v>
      </c>
      <c r="C51" s="9" t="s">
        <v>153</v>
      </c>
      <c r="D51" s="10" t="str">
        <f t="shared" si="1"/>
        <v>AP9284</v>
      </c>
      <c r="E51" s="9">
        <v>1</v>
      </c>
      <c r="F51" s="9"/>
      <c r="G51" s="11"/>
      <c r="H51" s="12">
        <v>2.15</v>
      </c>
      <c r="I51" s="13">
        <f t="shared" si="2"/>
        <v>0</v>
      </c>
      <c r="J51" s="6" t="s">
        <v>267</v>
      </c>
    </row>
    <row r="52" spans="1:10" x14ac:dyDescent="0.25">
      <c r="A52" s="8" t="s">
        <v>101</v>
      </c>
      <c r="B52" s="8" t="s">
        <v>155</v>
      </c>
      <c r="C52" s="9" t="s">
        <v>73</v>
      </c>
      <c r="D52" s="10" t="str">
        <f t="shared" si="1"/>
        <v>AP8294</v>
      </c>
      <c r="E52" s="9">
        <v>1</v>
      </c>
      <c r="F52" s="9"/>
      <c r="G52" s="11"/>
      <c r="H52" s="12">
        <v>3.95</v>
      </c>
      <c r="I52" s="13">
        <f t="shared" si="2"/>
        <v>0</v>
      </c>
      <c r="J52" s="6" t="s">
        <v>268</v>
      </c>
    </row>
    <row r="53" spans="1:10" x14ac:dyDescent="0.25">
      <c r="A53" s="14" t="s">
        <v>102</v>
      </c>
      <c r="B53" s="8" t="s">
        <v>339</v>
      </c>
      <c r="C53" s="9" t="s">
        <v>338</v>
      </c>
      <c r="D53" s="10" t="str">
        <f t="shared" si="1"/>
        <v>FB0524</v>
      </c>
      <c r="E53" s="9">
        <v>1</v>
      </c>
      <c r="F53" s="9"/>
      <c r="G53" s="11"/>
      <c r="H53" s="12">
        <v>17.55</v>
      </c>
      <c r="I53" s="13">
        <f t="shared" si="2"/>
        <v>0</v>
      </c>
      <c r="J53" s="6" t="s">
        <v>340</v>
      </c>
    </row>
    <row r="54" spans="1:10" x14ac:dyDescent="0.25">
      <c r="A54" s="8" t="s">
        <v>103</v>
      </c>
      <c r="B54" s="8" t="s">
        <v>156</v>
      </c>
      <c r="C54" s="9" t="s">
        <v>157</v>
      </c>
      <c r="D54" s="10" t="str">
        <f t="shared" si="1"/>
        <v>MS1121</v>
      </c>
      <c r="E54" s="9">
        <v>1</v>
      </c>
      <c r="F54" s="9"/>
      <c r="G54" s="11"/>
      <c r="H54" s="12">
        <v>265</v>
      </c>
      <c r="I54" s="13">
        <f t="shared" si="2"/>
        <v>0</v>
      </c>
      <c r="J54" s="6" t="s">
        <v>269</v>
      </c>
    </row>
    <row r="55" spans="1:10" x14ac:dyDescent="0.25">
      <c r="A55" s="8" t="s">
        <v>104</v>
      </c>
      <c r="B55" s="8" t="s">
        <v>159</v>
      </c>
      <c r="C55" s="9" t="s">
        <v>158</v>
      </c>
      <c r="D55" s="10" t="str">
        <f t="shared" si="1"/>
        <v>FB0600</v>
      </c>
      <c r="E55" s="9">
        <v>1</v>
      </c>
      <c r="F55" s="9"/>
      <c r="G55" s="11"/>
      <c r="H55" s="12">
        <v>20.5</v>
      </c>
      <c r="I55" s="13">
        <f t="shared" si="2"/>
        <v>0</v>
      </c>
      <c r="J55" s="6" t="s">
        <v>270</v>
      </c>
    </row>
    <row r="56" spans="1:10" x14ac:dyDescent="0.25">
      <c r="A56" s="8" t="s">
        <v>105</v>
      </c>
      <c r="B56" s="8" t="s">
        <v>161</v>
      </c>
      <c r="C56" s="9" t="s">
        <v>160</v>
      </c>
      <c r="D56" s="10" t="str">
        <f t="shared" si="1"/>
        <v>AP6041</v>
      </c>
      <c r="E56" s="9">
        <v>3</v>
      </c>
      <c r="F56" s="9"/>
      <c r="G56" s="11"/>
      <c r="H56" s="12">
        <v>2.84</v>
      </c>
      <c r="I56" s="13">
        <f t="shared" si="2"/>
        <v>0</v>
      </c>
      <c r="J56" s="6" t="s">
        <v>271</v>
      </c>
    </row>
    <row r="57" spans="1:10" x14ac:dyDescent="0.25">
      <c r="A57" s="8" t="s">
        <v>106</v>
      </c>
      <c r="B57" s="8" t="s">
        <v>162</v>
      </c>
      <c r="C57" s="9" t="s">
        <v>75</v>
      </c>
      <c r="D57" s="10" t="str">
        <f t="shared" si="1"/>
        <v>AP8866</v>
      </c>
      <c r="E57" s="9"/>
      <c r="F57" s="9">
        <v>1</v>
      </c>
      <c r="G57" s="11"/>
      <c r="H57" s="12">
        <v>176.3</v>
      </c>
      <c r="I57" s="13">
        <f t="shared" si="2"/>
        <v>0</v>
      </c>
      <c r="J57" s="6" t="s">
        <v>272</v>
      </c>
    </row>
    <row r="58" spans="1:10" x14ac:dyDescent="0.25">
      <c r="A58" s="8" t="s">
        <v>107</v>
      </c>
      <c r="B58" s="8" t="s">
        <v>164</v>
      </c>
      <c r="C58" s="9" t="s">
        <v>163</v>
      </c>
      <c r="D58" s="10" t="str">
        <f t="shared" si="1"/>
        <v>AB1471</v>
      </c>
      <c r="E58" s="9">
        <v>4</v>
      </c>
      <c r="F58" s="9"/>
      <c r="G58" s="11"/>
      <c r="H58" s="12">
        <v>8.8000000000000007</v>
      </c>
      <c r="I58" s="13">
        <f t="shared" si="2"/>
        <v>0</v>
      </c>
      <c r="J58" s="6" t="s">
        <v>273</v>
      </c>
    </row>
    <row r="59" spans="1:10" ht="16.5" customHeight="1" x14ac:dyDescent="0.25">
      <c r="A59" s="8" t="s">
        <v>108</v>
      </c>
      <c r="B59" s="8" t="s">
        <v>343</v>
      </c>
      <c r="C59" s="9" t="s">
        <v>341</v>
      </c>
      <c r="D59" s="10" t="str">
        <f t="shared" si="1"/>
        <v>AP1444</v>
      </c>
      <c r="E59" s="9"/>
      <c r="F59" s="9">
        <v>100</v>
      </c>
      <c r="G59" s="11"/>
      <c r="H59" s="12">
        <v>25.6</v>
      </c>
      <c r="I59" s="13">
        <f t="shared" si="2"/>
        <v>0</v>
      </c>
      <c r="J59" s="6" t="s">
        <v>342</v>
      </c>
    </row>
    <row r="60" spans="1:10" x14ac:dyDescent="0.25">
      <c r="A60" s="8" t="s">
        <v>109</v>
      </c>
      <c r="B60" s="8" t="s">
        <v>344</v>
      </c>
      <c r="C60" s="9" t="s">
        <v>345</v>
      </c>
      <c r="D60" s="10" t="str">
        <f t="shared" si="1"/>
        <v>AP9176</v>
      </c>
      <c r="E60" s="9">
        <v>1</v>
      </c>
      <c r="F60" s="9"/>
      <c r="G60" s="11"/>
      <c r="H60" s="12">
        <v>4.5</v>
      </c>
      <c r="I60" s="13">
        <f t="shared" si="2"/>
        <v>0</v>
      </c>
      <c r="J60" s="6" t="s">
        <v>346</v>
      </c>
    </row>
    <row r="61" spans="1:10" x14ac:dyDescent="0.25">
      <c r="A61" s="14" t="s">
        <v>110</v>
      </c>
      <c r="B61" s="8" t="s">
        <v>16</v>
      </c>
      <c r="C61" s="9" t="s">
        <v>16</v>
      </c>
      <c r="D61" s="12" t="s">
        <v>16</v>
      </c>
      <c r="E61" s="9">
        <v>12</v>
      </c>
      <c r="F61" s="9"/>
      <c r="G61" s="11"/>
      <c r="H61" s="12" t="s">
        <v>16</v>
      </c>
      <c r="I61" s="13"/>
      <c r="J61" s="6" t="e">
        <v>#N/A</v>
      </c>
    </row>
    <row r="62" spans="1:10" x14ac:dyDescent="0.25">
      <c r="A62" s="8" t="s">
        <v>111</v>
      </c>
      <c r="B62" s="8" t="s">
        <v>348</v>
      </c>
      <c r="C62" s="9" t="s">
        <v>347</v>
      </c>
      <c r="D62" s="10" t="str">
        <f t="shared" si="1"/>
        <v>AP4641</v>
      </c>
      <c r="E62" s="9">
        <v>2</v>
      </c>
      <c r="F62" s="9"/>
      <c r="G62" s="11"/>
      <c r="H62" s="12">
        <v>3.15</v>
      </c>
      <c r="I62" s="13">
        <f t="shared" si="2"/>
        <v>0</v>
      </c>
      <c r="J62" s="6" t="s">
        <v>349</v>
      </c>
    </row>
    <row r="63" spans="1:10" ht="25.5" x14ac:dyDescent="0.25">
      <c r="A63" s="8" t="s">
        <v>112</v>
      </c>
      <c r="B63" s="8" t="s">
        <v>166</v>
      </c>
      <c r="C63" s="9" t="s">
        <v>17</v>
      </c>
      <c r="D63" s="10" t="str">
        <f t="shared" si="1"/>
        <v>AP4658</v>
      </c>
      <c r="E63" s="9"/>
      <c r="F63" s="9">
        <v>4</v>
      </c>
      <c r="G63" s="11"/>
      <c r="H63" s="12">
        <v>8.0500000000000007</v>
      </c>
      <c r="I63" s="13">
        <f t="shared" si="2"/>
        <v>0</v>
      </c>
      <c r="J63" s="6" t="s">
        <v>274</v>
      </c>
    </row>
    <row r="64" spans="1:10" x14ac:dyDescent="0.25">
      <c r="A64" s="8" t="s">
        <v>113</v>
      </c>
      <c r="B64" s="8" t="s">
        <v>350</v>
      </c>
      <c r="C64" s="9" t="s">
        <v>165</v>
      </c>
      <c r="D64" s="10" t="str">
        <f t="shared" si="1"/>
        <v>FB0015</v>
      </c>
      <c r="E64" s="9">
        <v>12</v>
      </c>
      <c r="F64" s="9"/>
      <c r="G64" s="11"/>
      <c r="H64" s="12">
        <v>4.3499999999999996</v>
      </c>
      <c r="I64" s="13">
        <f t="shared" si="2"/>
        <v>0</v>
      </c>
      <c r="J64" s="6" t="s">
        <v>275</v>
      </c>
    </row>
    <row r="65" spans="1:10" x14ac:dyDescent="0.25">
      <c r="A65" s="8" t="s">
        <v>114</v>
      </c>
      <c r="B65" s="8" t="s">
        <v>168</v>
      </c>
      <c r="C65" s="9" t="s">
        <v>167</v>
      </c>
      <c r="D65" s="10" t="str">
        <f t="shared" si="1"/>
        <v>AP5338</v>
      </c>
      <c r="E65" s="9"/>
      <c r="F65" s="9">
        <v>1</v>
      </c>
      <c r="G65" s="11"/>
      <c r="H65" s="12">
        <v>5.7</v>
      </c>
      <c r="I65" s="13">
        <f t="shared" si="2"/>
        <v>0</v>
      </c>
      <c r="J65" s="6" t="s">
        <v>276</v>
      </c>
    </row>
    <row r="66" spans="1:10" x14ac:dyDescent="0.25">
      <c r="A66" s="8" t="s">
        <v>169</v>
      </c>
      <c r="B66" s="8" t="s">
        <v>171</v>
      </c>
      <c r="C66" s="9" t="s">
        <v>170</v>
      </c>
      <c r="D66" s="10" t="str">
        <f t="shared" si="1"/>
        <v>FB0673</v>
      </c>
      <c r="E66" s="9"/>
      <c r="F66" s="9" t="s">
        <v>115</v>
      </c>
      <c r="G66" s="11"/>
      <c r="H66" s="12">
        <v>5.0999999999999996</v>
      </c>
      <c r="I66" s="13">
        <f t="shared" si="2"/>
        <v>0</v>
      </c>
      <c r="J66" s="6" t="s">
        <v>300</v>
      </c>
    </row>
    <row r="67" spans="1:10" x14ac:dyDescent="0.2">
      <c r="A67" s="14" t="s">
        <v>116</v>
      </c>
      <c r="B67" s="8" t="s">
        <v>210</v>
      </c>
      <c r="C67" s="15" t="s">
        <v>20</v>
      </c>
      <c r="D67" s="10" t="str">
        <f t="shared" si="1"/>
        <v>OB1007</v>
      </c>
      <c r="E67" s="9">
        <v>1</v>
      </c>
      <c r="F67" s="9"/>
      <c r="G67" s="11"/>
      <c r="H67" s="12">
        <v>53.95</v>
      </c>
      <c r="I67" s="13">
        <f t="shared" si="2"/>
        <v>0</v>
      </c>
      <c r="J67" s="6" t="s">
        <v>277</v>
      </c>
    </row>
    <row r="68" spans="1:10" x14ac:dyDescent="0.2">
      <c r="A68" s="8" t="s">
        <v>117</v>
      </c>
      <c r="B68" s="8" t="s">
        <v>117</v>
      </c>
      <c r="C68" s="15" t="s">
        <v>182</v>
      </c>
      <c r="D68" s="10" t="str">
        <f t="shared" si="1"/>
        <v>AP9236</v>
      </c>
      <c r="E68" s="9">
        <v>1</v>
      </c>
      <c r="F68" s="9"/>
      <c r="G68" s="11"/>
      <c r="H68" s="12">
        <v>15.95</v>
      </c>
      <c r="I68" s="13">
        <f t="shared" si="2"/>
        <v>0</v>
      </c>
      <c r="J68" s="6" t="s">
        <v>278</v>
      </c>
    </row>
    <row r="69" spans="1:10" x14ac:dyDescent="0.2">
      <c r="A69" s="8" t="s">
        <v>118</v>
      </c>
      <c r="B69" s="8" t="s">
        <v>118</v>
      </c>
      <c r="C69" s="15" t="s">
        <v>181</v>
      </c>
      <c r="D69" s="10" t="str">
        <f t="shared" si="1"/>
        <v>FB0559</v>
      </c>
      <c r="E69" s="9"/>
      <c r="F69" s="9">
        <v>1</v>
      </c>
      <c r="G69" s="11"/>
      <c r="H69" s="12">
        <v>9.35</v>
      </c>
      <c r="I69" s="13">
        <f t="shared" si="2"/>
        <v>0</v>
      </c>
      <c r="J69" s="6" t="s">
        <v>279</v>
      </c>
    </row>
    <row r="70" spans="1:10" x14ac:dyDescent="0.2">
      <c r="A70" s="14" t="s">
        <v>119</v>
      </c>
      <c r="B70" s="8" t="s">
        <v>351</v>
      </c>
      <c r="C70" s="15" t="s">
        <v>172</v>
      </c>
      <c r="D70" s="10" t="str">
        <f t="shared" ref="D70:D95" si="4">HYPERLINK(J70,C70)</f>
        <v>AP4550</v>
      </c>
      <c r="E70" s="9"/>
      <c r="F70" s="9">
        <v>1</v>
      </c>
      <c r="G70" s="11"/>
      <c r="H70" s="12">
        <v>12.15</v>
      </c>
      <c r="I70" s="13">
        <f t="shared" ref="I70:I95" si="5">H70*G70</f>
        <v>0</v>
      </c>
      <c r="J70" s="6" t="s">
        <v>280</v>
      </c>
    </row>
    <row r="71" spans="1:10" x14ac:dyDescent="0.2">
      <c r="A71" s="14"/>
      <c r="B71" s="8" t="s">
        <v>354</v>
      </c>
      <c r="C71" s="15" t="s">
        <v>352</v>
      </c>
      <c r="D71" s="10" t="str">
        <f t="shared" ref="D71" si="6">HYPERLINK(J71,C71)</f>
        <v>AP1320</v>
      </c>
      <c r="E71" s="9"/>
      <c r="F71" s="9">
        <v>1</v>
      </c>
      <c r="G71" s="11"/>
      <c r="H71" s="12">
        <v>12.65</v>
      </c>
      <c r="I71" s="13">
        <f t="shared" ref="I71" si="7">H71*G71</f>
        <v>0</v>
      </c>
      <c r="J71" s="6" t="s">
        <v>353</v>
      </c>
    </row>
    <row r="72" spans="1:10" x14ac:dyDescent="0.2">
      <c r="A72" s="8" t="s">
        <v>120</v>
      </c>
      <c r="B72" s="8" t="s">
        <v>184</v>
      </c>
      <c r="C72" s="15" t="s">
        <v>183</v>
      </c>
      <c r="D72" s="10" t="str">
        <f t="shared" si="4"/>
        <v>AP4874</v>
      </c>
      <c r="E72" s="9" t="s">
        <v>12</v>
      </c>
      <c r="F72" s="9"/>
      <c r="G72" s="11"/>
      <c r="H72" s="12">
        <v>17.75</v>
      </c>
      <c r="I72" s="13">
        <f t="shared" si="5"/>
        <v>0</v>
      </c>
      <c r="J72" s="6" t="s">
        <v>281</v>
      </c>
    </row>
    <row r="73" spans="1:10" x14ac:dyDescent="0.2">
      <c r="A73" s="8"/>
      <c r="B73" s="8" t="s">
        <v>364</v>
      </c>
      <c r="C73" s="15" t="s">
        <v>363</v>
      </c>
      <c r="D73" s="10" t="str">
        <f t="shared" ref="D73" si="8">HYPERLINK(J73,C73)</f>
        <v>AP5002</v>
      </c>
      <c r="E73" s="9" t="s">
        <v>12</v>
      </c>
      <c r="F73" s="9"/>
      <c r="G73" s="11"/>
      <c r="H73" s="12">
        <v>34.9</v>
      </c>
      <c r="I73" s="13">
        <f t="shared" ref="I73" si="9">H73*G73</f>
        <v>0</v>
      </c>
      <c r="J73" s="6" t="s">
        <v>365</v>
      </c>
    </row>
    <row r="74" spans="1:10" x14ac:dyDescent="0.2">
      <c r="A74" s="8" t="s">
        <v>121</v>
      </c>
      <c r="B74" s="8" t="s">
        <v>186</v>
      </c>
      <c r="C74" s="15" t="s">
        <v>185</v>
      </c>
      <c r="D74" s="10" t="str">
        <f t="shared" si="4"/>
        <v>AP1818</v>
      </c>
      <c r="E74" s="9">
        <v>10</v>
      </c>
      <c r="F74" s="9"/>
      <c r="G74" s="11"/>
      <c r="H74" s="12">
        <v>7.35</v>
      </c>
      <c r="I74" s="13">
        <f t="shared" si="5"/>
        <v>0</v>
      </c>
      <c r="J74" s="6" t="s">
        <v>282</v>
      </c>
    </row>
    <row r="75" spans="1:10" x14ac:dyDescent="0.2">
      <c r="A75" s="8" t="s">
        <v>122</v>
      </c>
      <c r="B75" s="17" t="s">
        <v>188</v>
      </c>
      <c r="C75" s="15" t="s">
        <v>187</v>
      </c>
      <c r="D75" s="10" t="str">
        <f t="shared" si="4"/>
        <v>S0165</v>
      </c>
      <c r="E75" s="9" t="s">
        <v>123</v>
      </c>
      <c r="F75" s="9"/>
      <c r="G75" s="11"/>
      <c r="H75" s="12">
        <v>8.1999999999999993</v>
      </c>
      <c r="I75" s="13">
        <f t="shared" si="5"/>
        <v>0</v>
      </c>
      <c r="J75" s="6" t="s">
        <v>283</v>
      </c>
    </row>
    <row r="76" spans="1:10" x14ac:dyDescent="0.2">
      <c r="A76" s="8" t="s">
        <v>124</v>
      </c>
      <c r="B76" s="8" t="s">
        <v>191</v>
      </c>
      <c r="C76" s="15" t="s">
        <v>190</v>
      </c>
      <c r="D76" s="10" t="str">
        <f t="shared" si="4"/>
        <v>AP1736</v>
      </c>
      <c r="E76" s="9"/>
      <c r="F76" s="9" t="s">
        <v>38</v>
      </c>
      <c r="G76" s="11"/>
      <c r="H76" s="12">
        <v>6.1</v>
      </c>
      <c r="I76" s="13">
        <f t="shared" si="5"/>
        <v>0</v>
      </c>
      <c r="J76" s="6" t="s">
        <v>284</v>
      </c>
    </row>
    <row r="77" spans="1:10" x14ac:dyDescent="0.2">
      <c r="A77" s="8" t="s">
        <v>225</v>
      </c>
      <c r="B77" s="8" t="s">
        <v>193</v>
      </c>
      <c r="C77" s="15" t="s">
        <v>192</v>
      </c>
      <c r="D77" s="10" t="str">
        <f t="shared" si="4"/>
        <v>FB0584</v>
      </c>
      <c r="E77" s="9"/>
      <c r="F77" s="9" t="s">
        <v>125</v>
      </c>
      <c r="G77" s="11"/>
      <c r="H77" s="12">
        <v>14.65</v>
      </c>
      <c r="I77" s="13">
        <f t="shared" si="5"/>
        <v>0</v>
      </c>
      <c r="J77" s="6" t="s">
        <v>299</v>
      </c>
    </row>
    <row r="78" spans="1:10" x14ac:dyDescent="0.2">
      <c r="A78" s="8" t="s">
        <v>226</v>
      </c>
      <c r="B78" s="8" t="s">
        <v>356</v>
      </c>
      <c r="C78" s="15" t="s">
        <v>355</v>
      </c>
      <c r="D78" s="10" t="str">
        <f t="shared" si="4"/>
        <v>AP7900</v>
      </c>
      <c r="E78" s="9">
        <v>1</v>
      </c>
      <c r="F78" s="9"/>
      <c r="G78" s="11"/>
      <c r="H78" s="12">
        <v>13.9</v>
      </c>
      <c r="I78" s="13">
        <f t="shared" si="5"/>
        <v>0</v>
      </c>
      <c r="J78" s="6" t="s">
        <v>357</v>
      </c>
    </row>
    <row r="79" spans="1:10" x14ac:dyDescent="0.2">
      <c r="A79" s="8" t="s">
        <v>194</v>
      </c>
      <c r="B79" s="8" t="s">
        <v>194</v>
      </c>
      <c r="C79" s="15" t="s">
        <v>175</v>
      </c>
      <c r="D79" s="10" t="str">
        <f t="shared" si="4"/>
        <v>AP1344</v>
      </c>
      <c r="E79" s="9">
        <v>1</v>
      </c>
      <c r="F79" s="9"/>
      <c r="G79" s="11"/>
      <c r="H79" s="12">
        <v>3.15</v>
      </c>
      <c r="I79" s="13">
        <f t="shared" si="5"/>
        <v>0</v>
      </c>
      <c r="J79" s="6" t="s">
        <v>285</v>
      </c>
    </row>
    <row r="80" spans="1:10" x14ac:dyDescent="0.2">
      <c r="A80" s="8" t="s">
        <v>126</v>
      </c>
      <c r="B80" s="8" t="s">
        <v>195</v>
      </c>
      <c r="C80" s="15" t="s">
        <v>358</v>
      </c>
      <c r="D80" s="10" t="str">
        <f t="shared" si="4"/>
        <v>AP4845</v>
      </c>
      <c r="E80" s="9">
        <v>1</v>
      </c>
      <c r="F80" s="9"/>
      <c r="G80" s="11"/>
      <c r="H80" s="12">
        <v>8.1</v>
      </c>
      <c r="I80" s="13">
        <f t="shared" si="5"/>
        <v>0</v>
      </c>
      <c r="J80" s="6" t="s">
        <v>359</v>
      </c>
    </row>
    <row r="81" spans="1:10" x14ac:dyDescent="0.2">
      <c r="A81" s="8" t="s">
        <v>127</v>
      </c>
      <c r="B81" s="8" t="s">
        <v>197</v>
      </c>
      <c r="C81" s="15" t="s">
        <v>196</v>
      </c>
      <c r="D81" s="10" t="str">
        <f t="shared" si="4"/>
        <v>AB1250</v>
      </c>
      <c r="E81" s="9"/>
      <c r="F81" s="9">
        <v>2</v>
      </c>
      <c r="G81" s="11"/>
      <c r="H81" s="12">
        <v>6.35</v>
      </c>
      <c r="I81" s="13">
        <f t="shared" si="5"/>
        <v>0</v>
      </c>
      <c r="J81" s="6" t="s">
        <v>286</v>
      </c>
    </row>
    <row r="82" spans="1:10" x14ac:dyDescent="0.2">
      <c r="A82" s="8" t="s">
        <v>128</v>
      </c>
      <c r="B82" s="8" t="s">
        <v>198</v>
      </c>
      <c r="C82" s="15" t="s">
        <v>74</v>
      </c>
      <c r="D82" s="10" t="str">
        <f t="shared" si="4"/>
        <v>AP1572</v>
      </c>
      <c r="E82" s="9">
        <v>1</v>
      </c>
      <c r="F82" s="9"/>
      <c r="G82" s="11"/>
      <c r="H82" s="12">
        <v>13</v>
      </c>
      <c r="I82" s="13">
        <f t="shared" si="5"/>
        <v>0</v>
      </c>
      <c r="J82" s="6" t="s">
        <v>287</v>
      </c>
    </row>
    <row r="83" spans="1:10" ht="25.5" x14ac:dyDescent="0.2">
      <c r="A83" s="8" t="s">
        <v>129</v>
      </c>
      <c r="B83" s="8" t="s">
        <v>77</v>
      </c>
      <c r="C83" s="15" t="s">
        <v>76</v>
      </c>
      <c r="D83" s="10" t="str">
        <f t="shared" si="4"/>
        <v>AP7684</v>
      </c>
      <c r="E83" s="9"/>
      <c r="F83" s="9">
        <v>1</v>
      </c>
      <c r="G83" s="11"/>
      <c r="H83" s="12">
        <v>519.95000000000005</v>
      </c>
      <c r="I83" s="13">
        <f t="shared" si="5"/>
        <v>0</v>
      </c>
      <c r="J83" s="6" t="s">
        <v>288</v>
      </c>
    </row>
    <row r="84" spans="1:10" x14ac:dyDescent="0.2">
      <c r="A84" s="14" t="s">
        <v>130</v>
      </c>
      <c r="B84" s="8" t="s">
        <v>130</v>
      </c>
      <c r="C84" s="15" t="s">
        <v>199</v>
      </c>
      <c r="D84" s="10" t="str">
        <f t="shared" si="4"/>
        <v>AB1085</v>
      </c>
      <c r="E84" s="9" t="s">
        <v>132</v>
      </c>
      <c r="F84" s="9"/>
      <c r="G84" s="11"/>
      <c r="H84" s="12">
        <v>3.2</v>
      </c>
      <c r="I84" s="13">
        <f t="shared" si="5"/>
        <v>0</v>
      </c>
      <c r="J84" s="6" t="s">
        <v>289</v>
      </c>
    </row>
    <row r="85" spans="1:10" x14ac:dyDescent="0.2">
      <c r="A85" s="14" t="s">
        <v>131</v>
      </c>
      <c r="B85" s="8" t="s">
        <v>189</v>
      </c>
      <c r="C85" s="15" t="s">
        <v>200</v>
      </c>
      <c r="D85" s="10" t="str">
        <f t="shared" si="4"/>
        <v>AP9070</v>
      </c>
      <c r="E85" s="9">
        <v>2</v>
      </c>
      <c r="F85" s="9"/>
      <c r="G85" s="11"/>
      <c r="H85" s="12">
        <v>6.4</v>
      </c>
      <c r="I85" s="13">
        <f t="shared" si="5"/>
        <v>0</v>
      </c>
      <c r="J85" s="6" t="s">
        <v>290</v>
      </c>
    </row>
    <row r="86" spans="1:10" x14ac:dyDescent="0.25">
      <c r="A86" s="8" t="s">
        <v>227</v>
      </c>
      <c r="B86" s="8" t="s">
        <v>16</v>
      </c>
      <c r="C86" s="9" t="s">
        <v>16</v>
      </c>
      <c r="D86" s="12" t="s">
        <v>16</v>
      </c>
      <c r="E86" s="9" t="s">
        <v>38</v>
      </c>
      <c r="F86" s="9"/>
      <c r="G86" s="11"/>
      <c r="H86" s="12" t="s">
        <v>16</v>
      </c>
      <c r="I86" s="13"/>
      <c r="J86" s="6" t="e">
        <v>#N/A</v>
      </c>
    </row>
    <row r="87" spans="1:10" x14ac:dyDescent="0.2">
      <c r="A87" s="8" t="s">
        <v>133</v>
      </c>
      <c r="B87" s="8" t="s">
        <v>133</v>
      </c>
      <c r="C87" s="15" t="s">
        <v>201</v>
      </c>
      <c r="D87" s="10" t="str">
        <f t="shared" si="4"/>
        <v>AP1734</v>
      </c>
      <c r="E87" s="9" t="s">
        <v>38</v>
      </c>
      <c r="F87" s="9"/>
      <c r="G87" s="11"/>
      <c r="H87" s="12">
        <v>3.75</v>
      </c>
      <c r="I87" s="13">
        <f t="shared" si="5"/>
        <v>0</v>
      </c>
      <c r="J87" s="6" t="s">
        <v>291</v>
      </c>
    </row>
    <row r="88" spans="1:10" x14ac:dyDescent="0.2">
      <c r="A88" s="8" t="s">
        <v>228</v>
      </c>
      <c r="B88" s="8" t="s">
        <v>176</v>
      </c>
      <c r="C88" s="15" t="s">
        <v>174</v>
      </c>
      <c r="D88" s="10" t="str">
        <f t="shared" si="4"/>
        <v>AP8200</v>
      </c>
      <c r="E88" s="9"/>
      <c r="F88" s="9">
        <v>3</v>
      </c>
      <c r="G88" s="11"/>
      <c r="H88" s="12">
        <v>1.84</v>
      </c>
      <c r="I88" s="13">
        <f t="shared" si="5"/>
        <v>0</v>
      </c>
      <c r="J88" s="6" t="s">
        <v>292</v>
      </c>
    </row>
    <row r="89" spans="1:10" x14ac:dyDescent="0.2">
      <c r="A89" s="8" t="s">
        <v>229</v>
      </c>
      <c r="B89" s="8" t="s">
        <v>360</v>
      </c>
      <c r="C89" s="15" t="s">
        <v>361</v>
      </c>
      <c r="D89" s="10" t="str">
        <f t="shared" si="4"/>
        <v>AP4417</v>
      </c>
      <c r="E89" s="9"/>
      <c r="F89" s="9"/>
      <c r="G89" s="11"/>
      <c r="H89" s="12">
        <v>8.8000000000000007</v>
      </c>
      <c r="I89" s="13">
        <f t="shared" si="5"/>
        <v>0</v>
      </c>
      <c r="J89" s="6" t="s">
        <v>362</v>
      </c>
    </row>
    <row r="90" spans="1:10" x14ac:dyDescent="0.2">
      <c r="A90" s="14" t="s">
        <v>230</v>
      </c>
      <c r="B90" s="8" t="s">
        <v>203</v>
      </c>
      <c r="C90" s="15" t="s">
        <v>202</v>
      </c>
      <c r="D90" s="10" t="str">
        <f t="shared" si="4"/>
        <v>GP6020</v>
      </c>
      <c r="E90" s="9"/>
      <c r="F90" s="9"/>
      <c r="G90" s="11"/>
      <c r="H90" s="12">
        <v>0.75</v>
      </c>
      <c r="I90" s="13">
        <f t="shared" si="5"/>
        <v>0</v>
      </c>
      <c r="J90" s="6" t="s">
        <v>293</v>
      </c>
    </row>
    <row r="91" spans="1:10" x14ac:dyDescent="0.2">
      <c r="A91" s="8" t="s">
        <v>134</v>
      </c>
      <c r="B91" s="8" t="s">
        <v>204</v>
      </c>
      <c r="C91" s="15" t="s">
        <v>13</v>
      </c>
      <c r="D91" s="10" t="str">
        <f t="shared" si="4"/>
        <v>AP5406</v>
      </c>
      <c r="E91" s="9"/>
      <c r="F91" s="9"/>
      <c r="G91" s="11"/>
      <c r="H91" s="12">
        <v>2.77</v>
      </c>
      <c r="I91" s="13">
        <f t="shared" si="5"/>
        <v>0</v>
      </c>
      <c r="J91" s="6" t="s">
        <v>294</v>
      </c>
    </row>
    <row r="92" spans="1:10" x14ac:dyDescent="0.25">
      <c r="A92" s="8" t="s">
        <v>135</v>
      </c>
      <c r="B92" s="8" t="s">
        <v>21</v>
      </c>
      <c r="C92" s="9" t="s">
        <v>22</v>
      </c>
      <c r="D92" s="10" t="str">
        <f t="shared" si="4"/>
        <v>OB2098</v>
      </c>
      <c r="E92" s="9"/>
      <c r="F92" s="9"/>
      <c r="G92" s="11"/>
      <c r="H92" s="12">
        <v>115</v>
      </c>
      <c r="I92" s="13">
        <f t="shared" si="5"/>
        <v>0</v>
      </c>
      <c r="J92" s="6" t="s">
        <v>295</v>
      </c>
    </row>
    <row r="93" spans="1:10" x14ac:dyDescent="0.2">
      <c r="A93" s="8" t="s">
        <v>11</v>
      </c>
      <c r="B93" s="8" t="s">
        <v>205</v>
      </c>
      <c r="C93" s="15" t="s">
        <v>173</v>
      </c>
      <c r="D93" s="10" t="str">
        <f t="shared" si="4"/>
        <v>AP5723</v>
      </c>
      <c r="E93" s="9"/>
      <c r="F93" s="9"/>
      <c r="G93" s="11"/>
      <c r="H93" s="12">
        <v>24.95</v>
      </c>
      <c r="I93" s="13">
        <f t="shared" si="5"/>
        <v>0</v>
      </c>
      <c r="J93" s="6" t="s">
        <v>296</v>
      </c>
    </row>
    <row r="94" spans="1:10" x14ac:dyDescent="0.2">
      <c r="A94" s="8" t="s">
        <v>136</v>
      </c>
      <c r="B94" s="8" t="s">
        <v>207</v>
      </c>
      <c r="C94" s="15" t="s">
        <v>206</v>
      </c>
      <c r="D94" s="10" t="str">
        <f t="shared" si="4"/>
        <v>AP7923</v>
      </c>
      <c r="E94" s="9"/>
      <c r="F94" s="9"/>
      <c r="G94" s="11"/>
      <c r="H94" s="12">
        <v>1.2</v>
      </c>
      <c r="I94" s="13">
        <f t="shared" si="5"/>
        <v>0</v>
      </c>
      <c r="J94" s="6" t="s">
        <v>297</v>
      </c>
    </row>
    <row r="95" spans="1:10" ht="13.5" thickBot="1" x14ac:dyDescent="0.25">
      <c r="A95" s="18" t="s">
        <v>137</v>
      </c>
      <c r="B95" s="18" t="s">
        <v>209</v>
      </c>
      <c r="C95" s="15" t="s">
        <v>208</v>
      </c>
      <c r="D95" s="10" t="str">
        <f t="shared" si="4"/>
        <v>AP7945</v>
      </c>
      <c r="E95" s="19"/>
      <c r="F95" s="19"/>
      <c r="G95" s="20"/>
      <c r="H95" s="21">
        <v>1.17</v>
      </c>
      <c r="I95" s="21">
        <f t="shared" si="5"/>
        <v>0</v>
      </c>
      <c r="J95" s="6" t="s">
        <v>298</v>
      </c>
    </row>
    <row r="96" spans="1:10" ht="13.5" thickBot="1" x14ac:dyDescent="0.25">
      <c r="H96" s="23" t="s">
        <v>213</v>
      </c>
      <c r="I96" s="24">
        <f>SUM(I9:I95,I3:I7)</f>
        <v>0</v>
      </c>
    </row>
  </sheetData>
  <sheetProtection selectLockedCells="1"/>
  <mergeCells count="2">
    <mergeCell ref="A2:I2"/>
    <mergeCell ref="A8:I8"/>
  </mergeCells>
  <hyperlinks>
    <hyperlink ref="J4" r:id="rId1"/>
    <hyperlink ref="J46" r:id="rId2"/>
  </hyperlinks>
  <pageMargins left="0.2" right="0.2" top="1.5" bottom="0.5" header="0.55000000000000004" footer="0.3"/>
  <pageSetup scale="83" fitToHeight="0" orientation="landscape" horizontalDpi="4294967294" verticalDpi="4294967294" r:id="rId3"/>
  <headerFooter>
    <oddHeader>&amp;C&amp;"Arial,Bold"&amp;14Flinn Scientific 2017 Purchase Guide
CSTA NGSS Equipment List 
Grades 3-5</oddHeader>
    <oddFooter>&amp;RCSTA &amp;A     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Grades 3-5</vt:lpstr>
      <vt:lpstr>'Grades 3-5'!Print_Area</vt:lpstr>
      <vt:lpstr>'Grades 3-5'!Print_Titles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Jones</dc:creator>
  <cp:lastModifiedBy>Nicole Hagemann</cp:lastModifiedBy>
  <cp:lastPrinted>2017-04-18T17:46:03Z</cp:lastPrinted>
  <dcterms:created xsi:type="dcterms:W3CDTF">2016-12-06T14:20:11Z</dcterms:created>
  <dcterms:modified xsi:type="dcterms:W3CDTF">2017-04-18T18:00:10Z</dcterms:modified>
</cp:coreProperties>
</file>