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https://flinnscientificinc-my.sharepoint.com/personal/smckenna_flinnsci_com/Documents/Documents/Website/NGSS/"/>
    </mc:Choice>
  </mc:AlternateContent>
  <xr:revisionPtr revIDLastSave="16" documentId="8_{4F9F2218-FBDA-4A04-947B-CD39E90138FF}" xr6:coauthVersionLast="47" xr6:coauthVersionMax="47" xr10:uidLastSave="{5A6DB46B-73FC-4342-AE46-ECA7227F6D5B}"/>
  <bookViews>
    <workbookView xWindow="-108" yWindow="-108" windowWidth="23256" windowHeight="12576" tabRatio="871" xr2:uid="{00000000-000D-0000-FFFF-FFFF00000000}"/>
  </bookViews>
  <sheets>
    <sheet name="New Physics" sheetId="5" r:id="rId1"/>
  </sheets>
  <definedNames>
    <definedName name="CatalogPric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5" i="5" l="1"/>
  <c r="D96" i="5"/>
  <c r="D97" i="5"/>
  <c r="D98" i="5"/>
  <c r="D94" i="5"/>
  <c r="D77" i="5"/>
  <c r="D78" i="5"/>
  <c r="D79" i="5"/>
  <c r="D80" i="5"/>
  <c r="D81" i="5"/>
  <c r="D82" i="5"/>
  <c r="D83" i="5"/>
  <c r="D84" i="5"/>
  <c r="D85" i="5"/>
  <c r="D86" i="5"/>
  <c r="D87" i="5"/>
  <c r="D88" i="5"/>
  <c r="D89" i="5"/>
  <c r="D90" i="5"/>
  <c r="D91" i="5"/>
  <c r="D92" i="5"/>
  <c r="D62" i="5"/>
  <c r="D63" i="5"/>
  <c r="D64" i="5"/>
  <c r="D65" i="5"/>
  <c r="D66" i="5"/>
  <c r="D67" i="5"/>
  <c r="D68" i="5"/>
  <c r="D69" i="5"/>
  <c r="D70" i="5"/>
  <c r="D71" i="5"/>
  <c r="D72" i="5"/>
  <c r="D73" i="5"/>
  <c r="D74" i="5"/>
  <c r="D61" i="5"/>
  <c r="D60" i="5"/>
  <c r="D59" i="5"/>
  <c r="D58" i="5"/>
  <c r="D57" i="5"/>
  <c r="D56" i="5"/>
  <c r="D49" i="5"/>
  <c r="D50" i="5"/>
  <c r="D51" i="5"/>
  <c r="D52" i="5"/>
  <c r="D53" i="5"/>
  <c r="D54" i="5"/>
  <c r="D48" i="5"/>
  <c r="D16" i="5"/>
  <c r="D17" i="5"/>
  <c r="D18" i="5"/>
  <c r="D19" i="5"/>
  <c r="D20" i="5"/>
  <c r="D21" i="5"/>
  <c r="D22" i="5"/>
  <c r="D23" i="5"/>
  <c r="D24" i="5"/>
  <c r="D25" i="5"/>
  <c r="D26" i="5"/>
  <c r="D27" i="5"/>
  <c r="D28" i="5"/>
  <c r="D29" i="5"/>
  <c r="D30" i="5"/>
  <c r="D31" i="5"/>
  <c r="D32" i="5"/>
  <c r="D33" i="5"/>
  <c r="D34" i="5"/>
  <c r="D35" i="5"/>
  <c r="D36" i="5"/>
  <c r="D37" i="5"/>
  <c r="D38" i="5"/>
  <c r="D39" i="5"/>
  <c r="D40" i="5"/>
  <c r="D41" i="5"/>
  <c r="D42" i="5"/>
  <c r="D43" i="5"/>
  <c r="D44" i="5"/>
  <c r="D45" i="5"/>
  <c r="D46" i="5"/>
  <c r="D15" i="5"/>
  <c r="D5" i="5"/>
  <c r="D6" i="5"/>
  <c r="D7" i="5"/>
  <c r="D8" i="5"/>
  <c r="D9" i="5"/>
  <c r="D4" i="5"/>
  <c r="I95" i="5"/>
  <c r="I96" i="5"/>
  <c r="I97" i="5"/>
  <c r="I98" i="5"/>
  <c r="I94" i="5"/>
  <c r="I77" i="5"/>
  <c r="I78" i="5"/>
  <c r="I79" i="5"/>
  <c r="I80" i="5"/>
  <c r="I81" i="5"/>
  <c r="I82" i="5"/>
  <c r="I83" i="5"/>
  <c r="I84" i="5"/>
  <c r="I85" i="5"/>
  <c r="I86" i="5"/>
  <c r="I87" i="5"/>
  <c r="I88" i="5"/>
  <c r="I89" i="5"/>
  <c r="I90" i="5"/>
  <c r="I91" i="5"/>
  <c r="I92" i="5"/>
  <c r="I62" i="5"/>
  <c r="I63" i="5"/>
  <c r="I64" i="5"/>
  <c r="I65" i="5"/>
  <c r="I66" i="5"/>
  <c r="I67" i="5"/>
  <c r="I68" i="5"/>
  <c r="I69" i="5"/>
  <c r="I70" i="5"/>
  <c r="I71" i="5"/>
  <c r="I72" i="5"/>
  <c r="I73" i="5"/>
  <c r="I74" i="5"/>
  <c r="I61" i="5"/>
  <c r="I60" i="5"/>
  <c r="I59" i="5"/>
  <c r="I58" i="5"/>
  <c r="I57" i="5"/>
  <c r="I56" i="5"/>
  <c r="I49" i="5"/>
  <c r="I50" i="5"/>
  <c r="I51" i="5"/>
  <c r="I52" i="5"/>
  <c r="I53" i="5"/>
  <c r="I54" i="5"/>
  <c r="I48" i="5"/>
  <c r="I16" i="5"/>
  <c r="I17" i="5"/>
  <c r="I18" i="5"/>
  <c r="I19" i="5"/>
  <c r="I20" i="5"/>
  <c r="I21" i="5"/>
  <c r="I22" i="5"/>
  <c r="I23" i="5"/>
  <c r="I24" i="5"/>
  <c r="I25" i="5"/>
  <c r="I26" i="5"/>
  <c r="I27" i="5"/>
  <c r="I28" i="5"/>
  <c r="I29" i="5"/>
  <c r="I30" i="5"/>
  <c r="I31" i="5"/>
  <c r="I32" i="5"/>
  <c r="I33" i="5"/>
  <c r="I34" i="5"/>
  <c r="I35" i="5"/>
  <c r="I36" i="5"/>
  <c r="I37" i="5"/>
  <c r="I38" i="5"/>
  <c r="I39" i="5"/>
  <c r="I40" i="5"/>
  <c r="I41" i="5"/>
  <c r="I42" i="5"/>
  <c r="I43" i="5"/>
  <c r="I44" i="5"/>
  <c r="I45" i="5"/>
  <c r="I46" i="5"/>
  <c r="I15" i="5"/>
  <c r="I5" i="5"/>
  <c r="I6" i="5"/>
  <c r="I7" i="5"/>
  <c r="I8" i="5"/>
  <c r="I9" i="5"/>
  <c r="I4" i="5"/>
  <c r="I99" i="5"/>
</calcChain>
</file>

<file path=xl/sharedStrings.xml><?xml version="1.0" encoding="utf-8"?>
<sst xmlns="http://schemas.openxmlformats.org/spreadsheetml/2006/main" count="377" uniqueCount="358">
  <si>
    <t>Flinn Description</t>
  </si>
  <si>
    <t>CSTA Description</t>
  </si>
  <si>
    <t>1/student</t>
  </si>
  <si>
    <t>Goggles</t>
  </si>
  <si>
    <t>Goggle Sanitizer</t>
  </si>
  <si>
    <t>SE1000</t>
  </si>
  <si>
    <t>AP1362</t>
  </si>
  <si>
    <t>Flinn Visor Gogs</t>
  </si>
  <si>
    <t>Flinn Price</t>
  </si>
  <si>
    <t>Safety Equipment</t>
  </si>
  <si>
    <t>N/A</t>
  </si>
  <si>
    <t>Eye Wash Station</t>
  </si>
  <si>
    <t>Fire Blanket</t>
  </si>
  <si>
    <t>Fire Extinguisher</t>
  </si>
  <si>
    <t>Equipment/Supplies</t>
  </si>
  <si>
    <t>SE2514</t>
  </si>
  <si>
    <t>Eyewash, economy (multiple options available)</t>
  </si>
  <si>
    <t>SE3006</t>
  </si>
  <si>
    <t>Fire Blanket w/ Case</t>
  </si>
  <si>
    <t>Fire Extinguisher, Dry Chemical ABD 10 lb</t>
  </si>
  <si>
    <t>SE3001</t>
  </si>
  <si>
    <t>AP7339</t>
  </si>
  <si>
    <t>1 roll</t>
  </si>
  <si>
    <t>AP5285</t>
  </si>
  <si>
    <t>Aprons</t>
  </si>
  <si>
    <t>VGA Adapters</t>
  </si>
  <si>
    <t>Computer Assisted Learning</t>
  </si>
  <si>
    <t>Television or Projector</t>
  </si>
  <si>
    <t>Accelerometer (alternate computer-based probeware/sensors may be used)</t>
  </si>
  <si>
    <t>AP8294</t>
  </si>
  <si>
    <t>AP9286</t>
  </si>
  <si>
    <t>AP5356</t>
  </si>
  <si>
    <t>Pencil Compass</t>
  </si>
  <si>
    <t>AP1572</t>
  </si>
  <si>
    <t>AP1452</t>
  </si>
  <si>
    <t>AP6565</t>
  </si>
  <si>
    <t>Super Spring and Stand</t>
  </si>
  <si>
    <t>AP6489</t>
  </si>
  <si>
    <t>Classroom Set</t>
  </si>
  <si>
    <t>Air track and accessories (air source, air table, track w/ spark timing system)</t>
  </si>
  <si>
    <t>Archimedes Principle kit</t>
  </si>
  <si>
    <t>Bicycle Wheel Gyroscope</t>
  </si>
  <si>
    <t>Balance</t>
  </si>
  <si>
    <t>Boyles Law apparatus</t>
  </si>
  <si>
    <t>Cart, halls (4 aluminum low friction wheels, total length 6")</t>
  </si>
  <si>
    <t>c-clamps</t>
  </si>
  <si>
    <t>Collision in two dimension kit (track, balls: 2-steel,1-glass, 1-wood)</t>
  </si>
  <si>
    <t>Drawing Compasses</t>
  </si>
  <si>
    <t>Electronic timer / photogates (alternate computer-based probeware/sensors may be used)</t>
  </si>
  <si>
    <t>Force Table</t>
  </si>
  <si>
    <t>Inclined plane set</t>
  </si>
  <si>
    <t>Mass set (10g - 1000g</t>
  </si>
  <si>
    <t>Momentum/collision apparatus</t>
  </si>
  <si>
    <t>Meter sticks</t>
  </si>
  <si>
    <t>Motion Sensor</t>
  </si>
  <si>
    <t>Newton's Cradle "collision balls"</t>
  </si>
  <si>
    <t>Pendulum set</t>
  </si>
  <si>
    <t>Protractors</t>
  </si>
  <si>
    <t>Pulley apparatus</t>
  </si>
  <si>
    <t>Ring stand clamps</t>
  </si>
  <si>
    <t>Ring stands (or other lab counter top support)</t>
  </si>
  <si>
    <t>Rulers, 12-18" (with metric markings)</t>
  </si>
  <si>
    <t>Spring scales (1 kg)</t>
  </si>
  <si>
    <t>Spring scales (500 g)</t>
  </si>
  <si>
    <t>Spring scales (250 g) (alternate computer-based probeware/sensors may be used)</t>
  </si>
  <si>
    <t>Stop watches (alternate computer-based probeware/sensors may be used)</t>
  </si>
  <si>
    <t>Stroboscope (hand and/or electronic)</t>
  </si>
  <si>
    <t>Weight set, hooked 7 weights 10g--1Kg in plastic holding block</t>
  </si>
  <si>
    <t>Mechanics/Force Equipment</t>
  </si>
  <si>
    <t>Mechanics/Thermodynamics Equipment</t>
  </si>
  <si>
    <t>Ball and ring apparatus</t>
  </si>
  <si>
    <t>Compound bar</t>
  </si>
  <si>
    <t>Calorimeter</t>
  </si>
  <si>
    <t>Convection box</t>
  </si>
  <si>
    <t>Convection of liquids tube</t>
  </si>
  <si>
    <t>Heat transfer kit</t>
  </si>
  <si>
    <t>Metals set for density and specific heat labs</t>
  </si>
  <si>
    <t>Waves/Optics Equipment</t>
  </si>
  <si>
    <t>Diffraction gratings and/or spectroscopes</t>
  </si>
  <si>
    <t>Dishes, semicircular or "D" for refraction experiments (pkg/12)</t>
  </si>
  <si>
    <t>Laser, small pointer</t>
  </si>
  <si>
    <t>Lens set (concave, convex, biconcave, biconvex, prisms)</t>
  </si>
  <si>
    <t>Mirrors, Convex</t>
  </si>
  <si>
    <t>Mirrors, flat</t>
  </si>
  <si>
    <t>Radiometer, Crookes</t>
  </si>
  <si>
    <t>Resonance tube set (open-ended tubes)</t>
  </si>
  <si>
    <t>Resonance tubes (narrow plastic tubes work)</t>
  </si>
  <si>
    <t>Ripple tank and accessories (motor-driven rippler bar, vertical light support, shaped wooden barrier blocks, extra glass plate, parabolic reflector, white plastic viewing screen, high power light source, 2 adjustable hand strobe discs)</t>
  </si>
  <si>
    <t>Rotating platform</t>
  </si>
  <si>
    <t>Spectrum tubes, assorted gases set</t>
  </si>
  <si>
    <t>Spectrum tube power supply</t>
  </si>
  <si>
    <t>Strobe Light</t>
  </si>
  <si>
    <t>Super Slinky</t>
  </si>
  <si>
    <t>Thermometers (-20 o to 110 o C) (alternate computer-based probeware/sensors may be used)</t>
  </si>
  <si>
    <t>Tuning fork set (8 piece set w/ variety of frequencies) (alternate computer-based probeware/sensors may be used)</t>
  </si>
  <si>
    <t>Tuning fork set, resonant</t>
  </si>
  <si>
    <t>Video camera</t>
  </si>
  <si>
    <t>Electricity and Magnetism Equipment</t>
  </si>
  <si>
    <t>Circuit equipment (circuit board, switches, LEDs, capacitors, resistors, transistors, miniature lamps, lamp sockets, buzzers, rheostats, solenoids, batteries, battery holders, wires (black &amp; red hook-up wire), alligator clips, insulators, potentiometers) 1</t>
  </si>
  <si>
    <t>Coulomb's Law apparatus</t>
  </si>
  <si>
    <t>Electrodes (copper and zinc)</t>
  </si>
  <si>
    <t>Multimeters, digital (or ammeters/voltmeters/ galvanometers) (alternate computer-based probeware/ sensors may be used)</t>
  </si>
  <si>
    <t>Compass, magnetic</t>
  </si>
  <si>
    <t>Electroscope</t>
  </si>
  <si>
    <t>Electrostatic lab</t>
  </si>
  <si>
    <t>Hand-held electric generator</t>
  </si>
  <si>
    <t>Miniature compasses for B field observations</t>
  </si>
  <si>
    <t>2 ea</t>
  </si>
  <si>
    <t>Van de Graaff generator</t>
  </si>
  <si>
    <t>Resistors</t>
  </si>
  <si>
    <t>Wire and connector set Miscellaneous Equipment</t>
  </si>
  <si>
    <t>Vacuum hose, ID 3/8" (pkg/10 ft)</t>
  </si>
  <si>
    <t>Vacuum pump plate, acrylic fits 9" diameter, hose ID 3/8"</t>
  </si>
  <si>
    <t>Vacuum pump, 85 liters/min, fits hose ID 3/8"</t>
  </si>
  <si>
    <t>Wimshurst generator</t>
  </si>
  <si>
    <t>Power supplies, variable output</t>
  </si>
  <si>
    <t>Barometer, aneroid for classroom, inches, centimeters, &amp; millibars</t>
  </si>
  <si>
    <t>Clamp, right angle rod clamps, 9/16" one end 1/2" other, Cast iron 1/4" thumbscrew</t>
  </si>
  <si>
    <t>Miscellaneous Equipment</t>
  </si>
  <si>
    <t>Apron, Rubberized, Medium Duty 27" wide x 36" (multiple sizes available)</t>
  </si>
  <si>
    <t>AP9224</t>
  </si>
  <si>
    <t>Accelerometer, Pocket (Multiple Options Available)</t>
  </si>
  <si>
    <t>AP6380</t>
  </si>
  <si>
    <t>Archimedes Principle Student Lab Kit</t>
  </si>
  <si>
    <t>OB2138</t>
  </si>
  <si>
    <t>Flinn Electronic Balance 300g x 0.1g</t>
  </si>
  <si>
    <t>AP4610</t>
  </si>
  <si>
    <t xml:space="preserve">Gyroscope Bicycle Wheel </t>
  </si>
  <si>
    <t>AP9223</t>
  </si>
  <si>
    <t>AP9271</t>
  </si>
  <si>
    <t>Halls Carriage</t>
  </si>
  <si>
    <t>AP1247</t>
  </si>
  <si>
    <t>C-Clamp 3" (multiple Sizes available)</t>
  </si>
  <si>
    <t>AP9165</t>
  </si>
  <si>
    <t>Collision in Two Dimensions</t>
  </si>
  <si>
    <t>AP6998</t>
  </si>
  <si>
    <t>Flinn Photogate Timer</t>
  </si>
  <si>
    <t>AP4612</t>
  </si>
  <si>
    <t>Economy Force Table</t>
  </si>
  <si>
    <t>AP6685</t>
  </si>
  <si>
    <t>Inclined Plane Classroom set</t>
  </si>
  <si>
    <t>OB2109</t>
  </si>
  <si>
    <t>Metric Weight Set 1g - 1000g</t>
  </si>
  <si>
    <t>Meter stick, english/metric</t>
  </si>
  <si>
    <t>AP6913</t>
  </si>
  <si>
    <t>Newtonian Demonstrator</t>
  </si>
  <si>
    <t>TC2321</t>
  </si>
  <si>
    <t>Motion Detector 2</t>
  </si>
  <si>
    <t>AP7000</t>
  </si>
  <si>
    <t>Psworks Pendulum</t>
  </si>
  <si>
    <t>Protractor 180 degree</t>
  </si>
  <si>
    <t>AP7806</t>
  </si>
  <si>
    <t>Pulley, Aluminum (Multiple Options Available)</t>
  </si>
  <si>
    <t>AP8219</t>
  </si>
  <si>
    <t>Clamp Holder</t>
  </si>
  <si>
    <t>AP4550</t>
  </si>
  <si>
    <t>AP4684</t>
  </si>
  <si>
    <t>Support stand</t>
  </si>
  <si>
    <t>Ruler, English/Metric, Opaque 12"</t>
  </si>
  <si>
    <t>Push/Pull type spring scale 1kg</t>
  </si>
  <si>
    <t>Push/Pull type spring scale 500g</t>
  </si>
  <si>
    <t>AP7338</t>
  </si>
  <si>
    <t>AP7337</t>
  </si>
  <si>
    <t>Push/Pull type spring scale 250g</t>
  </si>
  <si>
    <t>Flinn Stopwatch</t>
  </si>
  <si>
    <t>AP5720</t>
  </si>
  <si>
    <t>Stroboscope</t>
  </si>
  <si>
    <t>OB2118</t>
  </si>
  <si>
    <t>Hook weight  set (9 weights)</t>
  </si>
  <si>
    <t>AP9031</t>
  </si>
  <si>
    <t>AP5347</t>
  </si>
  <si>
    <t>Calorimeter, electric</t>
  </si>
  <si>
    <t>AP5650</t>
  </si>
  <si>
    <t>Compound Bimetallic Strip</t>
  </si>
  <si>
    <t>AP6028</t>
  </si>
  <si>
    <t>Convection Box</t>
  </si>
  <si>
    <t>AP6053</t>
  </si>
  <si>
    <t>Convection of Liquids Tub</t>
  </si>
  <si>
    <t>AP4536</t>
  </si>
  <si>
    <t>heat transfer kit</t>
  </si>
  <si>
    <t>Metal Density Cube Set</t>
  </si>
  <si>
    <t>AP1714</t>
  </si>
  <si>
    <t>Flinn C-Spectra 8x10 sheet</t>
  </si>
  <si>
    <t>AP6039</t>
  </si>
  <si>
    <t>Refraction Dish, Semicircle</t>
  </si>
  <si>
    <t>AP8934</t>
  </si>
  <si>
    <t>Laser Pointer</t>
  </si>
  <si>
    <t>AP6708</t>
  </si>
  <si>
    <t xml:space="preserve">Acrylic Lens Set </t>
  </si>
  <si>
    <t>AP4641</t>
  </si>
  <si>
    <t>Acrylic Mirror 10x10</t>
  </si>
  <si>
    <t>Mirror Convex, glass</t>
  </si>
  <si>
    <t>AP5690</t>
  </si>
  <si>
    <t>AP1948</t>
  </si>
  <si>
    <t>Radiometer</t>
  </si>
  <si>
    <t>AP4616</t>
  </si>
  <si>
    <t>Open-Ended resonance tube set</t>
  </si>
  <si>
    <t>AP6985</t>
  </si>
  <si>
    <t>Boom Whackers</t>
  </si>
  <si>
    <t>AP4609</t>
  </si>
  <si>
    <t>Rotational Turntable</t>
  </si>
  <si>
    <t>AP1328</t>
  </si>
  <si>
    <t>Air Spectrum Tube (Various Gases available)</t>
  </si>
  <si>
    <t>AP1327</t>
  </si>
  <si>
    <t>Spectrum Tube Power Supply</t>
  </si>
  <si>
    <t>AP7772</t>
  </si>
  <si>
    <t>Stroboscope, economy</t>
  </si>
  <si>
    <t>Spirit-Filled Thermometer -20 to 110 C</t>
  </si>
  <si>
    <t>AP9242</t>
  </si>
  <si>
    <t>Tuning forks, 8 piece</t>
  </si>
  <si>
    <t>AP5723</t>
  </si>
  <si>
    <t>Adjustable tuning fork</t>
  </si>
  <si>
    <t>AP6531</t>
  </si>
  <si>
    <t>Snap Circuits</t>
  </si>
  <si>
    <t>AB1127</t>
  </si>
  <si>
    <t>Compass, Magnetic, Liquid filled</t>
  </si>
  <si>
    <t>AP9227</t>
  </si>
  <si>
    <t>AP5640</t>
  </si>
  <si>
    <t>Metal Electroscope</t>
  </si>
  <si>
    <t>AP7019</t>
  </si>
  <si>
    <t>Investigating Electricity</t>
  </si>
  <si>
    <t>AP4602</t>
  </si>
  <si>
    <t>Metal Electrode Set</t>
  </si>
  <si>
    <t>AP6585</t>
  </si>
  <si>
    <t>Genecon Generator</t>
  </si>
  <si>
    <t>Compass, Magnetic, small</t>
  </si>
  <si>
    <t>AP4639</t>
  </si>
  <si>
    <t>Student Multimeter</t>
  </si>
  <si>
    <t>AP4699</t>
  </si>
  <si>
    <t>Van de Graaff Generator</t>
  </si>
  <si>
    <t>AP4738</t>
  </si>
  <si>
    <t>Wimshurst Static Machine</t>
  </si>
  <si>
    <t>AP4418</t>
  </si>
  <si>
    <t>Power Supply AC/DC</t>
  </si>
  <si>
    <t>AP7940</t>
  </si>
  <si>
    <t>Resistor Set</t>
  </si>
  <si>
    <t>AP6052</t>
  </si>
  <si>
    <t>Aligator Cords</t>
  </si>
  <si>
    <t>AP1884</t>
  </si>
  <si>
    <t>Barometer, Aneroid</t>
  </si>
  <si>
    <t>AP4367</t>
  </si>
  <si>
    <t>Clamp, Suspension hook</t>
  </si>
  <si>
    <t>AP1869</t>
  </si>
  <si>
    <t>Vacuum Plate, Polycarbonate</t>
  </si>
  <si>
    <t>AP1597</t>
  </si>
  <si>
    <t>Pump, Vacuum, two- state</t>
  </si>
  <si>
    <t>AP8789</t>
  </si>
  <si>
    <t>Vacuum Hosing 10'</t>
  </si>
  <si>
    <t>AP7399</t>
  </si>
  <si>
    <t>Momentum and Collisions</t>
  </si>
  <si>
    <t>AP5615</t>
  </si>
  <si>
    <t>AP5617</t>
  </si>
  <si>
    <t>AP5705</t>
  </si>
  <si>
    <t>AP5707</t>
  </si>
  <si>
    <t>AP5712</t>
  </si>
  <si>
    <t>AP9201</t>
  </si>
  <si>
    <t>AP9204</t>
  </si>
  <si>
    <t>Desired Quantity
(Enter numerical value)</t>
  </si>
  <si>
    <t>Total</t>
  </si>
  <si>
    <t>TOTAL</t>
  </si>
  <si>
    <t>Air Sources with hose for Air Track</t>
  </si>
  <si>
    <t>Universal Spark Generator</t>
  </si>
  <si>
    <t>Airtrack</t>
  </si>
  <si>
    <t>High Power Light Source</t>
  </si>
  <si>
    <t>Ripple Tank</t>
  </si>
  <si>
    <t>Animal Fur</t>
  </si>
  <si>
    <t>http://www.flinnsci.com/apron-rubberized-medium-duty-27-w-x-36-l/ap7125/</t>
  </si>
  <si>
    <t>http://www.flinnsci.com/eyewash-economy-wall-mount/se2514/</t>
  </si>
  <si>
    <t>http://www.flinnsci.com/fire-blanket-with-case/se3006/</t>
  </si>
  <si>
    <t>http://www.flinnsci.com/fire-extinguisher-dry-chemical-abc-10-lb/se3001/</t>
  </si>
  <si>
    <t>http://www.flinnsci.com/flinn-visor-goggles/ap1362/</t>
  </si>
  <si>
    <t>http://www.flinnsci.com/goggle-sanitizer-flinn/se1000/</t>
  </si>
  <si>
    <t>http://www.flinnsci.com/accelerometer-pocket/ap9224/</t>
  </si>
  <si>
    <t>http://www.flinnsci.com/air-track/ap5615/</t>
  </si>
  <si>
    <t>http://www.flinnsci.com/air-source-with-hose-for-air-track/ap5617/</t>
  </si>
  <si>
    <t>http://www.flinnsci.com/universal-spark-generator/ap5712/</t>
  </si>
  <si>
    <t>http://www.flinnsci.com/archimedes-principle---student-laboratory-kit/ap6380/</t>
  </si>
  <si>
    <t>http://www.flinnsci.com/flinn-scientific-electronic-balance-300-x-0.1-g/ob2138/</t>
  </si>
  <si>
    <t>http://www.flinnsci.com/gyroscope-bicycle-wheel/ap4610/</t>
  </si>
  <si>
    <t>http://www.flinnsci.com/boyles-law-apparatus/ap9223/</t>
  </si>
  <si>
    <t>http://www.flinnsci.com/halls-carriage/ap9271/</t>
  </si>
  <si>
    <t>http://www.flinnsci.com/c-clamp-3/ap1247/</t>
  </si>
  <si>
    <t>http://www.flinnsci.com/collision-in-two-dimensions/ap9165/</t>
  </si>
  <si>
    <t>http://www.flinnsci.com/pencil-compass/ap5356/</t>
  </si>
  <si>
    <t>http://www.flinnsci.com/psworks-photogate-timer/ap6998/</t>
  </si>
  <si>
    <t>http://www.flinnsci.com/economy-force-table/ap4612/</t>
  </si>
  <si>
    <t>http://www.flinnsci.com/inclined-plane-classroom-set/ap6685/</t>
  </si>
  <si>
    <t>http://www.flinnsci.com/metric-weight-set-1-g---1000-g/ob2109/</t>
  </si>
  <si>
    <t>http://www.flinnsci.com/meter-stick-hardwood-englishmetric-1-meter-plain-ends/ap8294/</t>
  </si>
  <si>
    <t>http://www.flinnsci.com/momentum-and-collisions---demonstration-kit/ap7399/</t>
  </si>
  <si>
    <t>http://www.flinnsci.com/motion-detector-2/tc2321/</t>
  </si>
  <si>
    <t>http://www.flinnsci.com/newtonian-demonstrator/ap6913/</t>
  </si>
  <si>
    <t>http://www.flinnsci.com/psworks-pendulum/ap7000/</t>
  </si>
  <si>
    <t>http://www.flinnsci.com/protractor-180-degrees/ap9286/</t>
  </si>
  <si>
    <t>http://www.flinnsci.com/pulley-aluminum-single/ap7806/</t>
  </si>
  <si>
    <t>http://www.flinnsci.com/clamp-holder/ap8219/</t>
  </si>
  <si>
    <t>http://www.flinnsci.com/support-stand-economy-choice/ap4550/</t>
  </si>
  <si>
    <t>http://www.flinnsci.com/ruler-metricenglish-opaque-12/ap4684/</t>
  </si>
  <si>
    <t>http://www.flinnsci.com/pushpull-spring-scale-1-kg/ap7339/</t>
  </si>
  <si>
    <t>http://www.flinnsci.com/pushpull-spring-scale-500-g/ap7338/</t>
  </si>
  <si>
    <t>http://www.flinnsci.com/pushpull-spring-scale-250-g/ap7337/</t>
  </si>
  <si>
    <t>http://www.flinnsci.com/timer-stopwatch-flinn/ap1572/</t>
  </si>
  <si>
    <t>http://www.flinnsci.com/stroboscope/ap5720/</t>
  </si>
  <si>
    <t>http://www.flinnsci.com/hook-weight-set-9-weights/ob2118/</t>
  </si>
  <si>
    <t>http://www.flinnsci.com/ball-and-ring-apparatus/ap9031/</t>
  </si>
  <si>
    <t>http://www.flinnsci.com/calorimeter-electric/ap5347/</t>
  </si>
  <si>
    <t>http://www.flinnsci.com/compound-bimetallic-strip/ap5650/</t>
  </si>
  <si>
    <t>http://www.flinnsci.com/convectionventilation-box/ap6028/</t>
  </si>
  <si>
    <t>http://www.flinnsci.com/convection-of-liquids-tube/ap6053/</t>
  </si>
  <si>
    <t>http://www.flinnsci.com/heat-transfer-kit/ap4536/</t>
  </si>
  <si>
    <t>http://www.flinnsci.com/metal-density-cube-set-economy-choice/ap6489/</t>
  </si>
  <si>
    <t>http://www.flinnsci.com/flinn-c-spectra-8-x-10-sheet/ap1714/</t>
  </si>
  <si>
    <t>http://www.flinnsci.com/refraction-dish-semicircle/ap6039/</t>
  </si>
  <si>
    <t>http://www.flinnsci.com/laser-pointer/ap8934/</t>
  </si>
  <si>
    <t>http://www.flinnsci.com/acrylic-lens-set-50-mm-diameter/ap6708/</t>
  </si>
  <si>
    <t>http://www.flinnsci.com/mirror-convex-spherical-glass-75-mm-dia.-75-mm-fl/ap5690/</t>
  </si>
  <si>
    <t>http://www.flinnsci.com/mirror-flat-acrylic-10-x-10-cm/ap4641/</t>
  </si>
  <si>
    <t>http://www.flinnsci.com/radiometer_6d0017a3/ap1948/</t>
  </si>
  <si>
    <t>http://www.flinnsci.com/open-ended-resonance-tube-set/ap4616/</t>
  </si>
  <si>
    <t>http://www.flinnsci.com/boom-whackers/ap6985/</t>
  </si>
  <si>
    <t>http://www.flinnsci.com/ripple-tank-apparatus/ap5705/</t>
  </si>
  <si>
    <t>http://www.flinnsci.com/light-source-high-power/ap5707/</t>
  </si>
  <si>
    <t>http://www.flinnsci.com/rotational-turntable/ap4609/</t>
  </si>
  <si>
    <t>http://www.flinnsci.com/air-spectrum-tube/ap1328/</t>
  </si>
  <si>
    <t>http://www.flinnsci.com/spectrum-tube-power-supply/ap1327/</t>
  </si>
  <si>
    <t>http://www.flinnsci.com/stroboscope-economy/ap7772/</t>
  </si>
  <si>
    <t>http://www.flinnsci.com/super-spring-and-stand/ap6565/</t>
  </si>
  <si>
    <t>http://www.flinnsci.com/spirit-filled-thermometer--20-to-110-c-partial-immersion/ap1452/</t>
  </si>
  <si>
    <t>http://www.flinnsci.com/tuning-forks-set-of-8-premium/ap9242/</t>
  </si>
  <si>
    <t>http://www.flinnsci.com/adjustable-tuning-fork/ap5723/</t>
  </si>
  <si>
    <t>http://www.flinnsci.com/animal-fur-friction-pad-large/ap9204/</t>
  </si>
  <si>
    <t>http://www.flinnsci.com/lucite-friction-rod/ap9201/</t>
  </si>
  <si>
    <t>http://www.flinnsci.com/snap-circuits/ap6531/</t>
  </si>
  <si>
    <t>http://www.flinnsci.com/compass-magnetic-liquid-filled/ab1127/</t>
  </si>
  <si>
    <t>http://www.flinnsci.com/coulombs-law-apparatus/ap9227/</t>
  </si>
  <si>
    <t>http://www.flinnsci.com/metal-electroscope/ap5640/</t>
  </si>
  <si>
    <t>http://www.flinnsci.com/investigating-electricity---activity-stations-kit/ap7019/</t>
  </si>
  <si>
    <t>http://www.flinnsci.com/metal-electrode-set/ap4602/</t>
  </si>
  <si>
    <t>http://www.flinnsci.com/genecon-generator/ap6585/</t>
  </si>
  <si>
    <t>http://www.flinnsci.com/compass-magnetic-small/ap5285/</t>
  </si>
  <si>
    <t>http://www.flinnsci.com/multimeter-student/ap4639/</t>
  </si>
  <si>
    <t>http://www.flinnsci.com/van-de-graaff-generator/ap4699/</t>
  </si>
  <si>
    <t>http://www.flinnsci.com/wimshurst-static-machine/ap4738/</t>
  </si>
  <si>
    <t>http://www.flinnsci.com/power-supply-acdc/ap4418/</t>
  </si>
  <si>
    <t>http://www.flinnsci.com/resistor-set/ap7940/</t>
  </si>
  <si>
    <t>http://www.flinnsci.com/alligator-cords/ap6052/</t>
  </si>
  <si>
    <t>http://www.flinnsci.com/barometer-aneroid/ap1884/</t>
  </si>
  <si>
    <t>http://www.flinnsci.com/clamp-suspension-hook/ap4367/</t>
  </si>
  <si>
    <t>http://www.flinnsci.com/tubing-vacuum-10-ft/ap8789/</t>
  </si>
  <si>
    <t>http://www.flinnsci.com/vacuum-plate-polycarbonate/ap1869/</t>
  </si>
  <si>
    <t>http://www.flinnsci.com/pump-vacuum-two-stage/ap1597/</t>
  </si>
  <si>
    <t>CSTA Recommended Quantity per Lab Group</t>
  </si>
  <si>
    <t>CSTA Recommended Quantity per classroom</t>
  </si>
  <si>
    <t>Flinn Catalog #</t>
  </si>
  <si>
    <t>Animal fur and rods for electrostatics demonstrations</t>
  </si>
  <si>
    <t>Friction rods (Multiple options available)</t>
  </si>
  <si>
    <t>AP7126</t>
  </si>
  <si>
    <t>*NGSS and Next Generation Science Standards are registered trademarks of WestEd. Neither WestEd nor the lead states and partners that developed the Next Generation Science Standards were involved in the production of this product and do not endorse 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</si>
</sst>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9" x14ac:knownFonts="1">
    <font>
      <sz val="11"/>
      <color theme="1"/>
      <name val="Calibri"/>
      <family val="2"/>
      <scheme val="minor"/>
    </font>
    <font>
      <sz val="11"/>
      <color theme="1"/>
      <name val="Calibri"/>
      <family val="2"/>
      <scheme val="minor"/>
    </font>
    <font>
      <u/>
      <sz val="11"/>
      <color theme="10"/>
      <name val="Calibri"/>
      <family val="2"/>
      <scheme val="minor"/>
    </font>
    <font>
      <b/>
      <sz val="10"/>
      <color theme="1"/>
      <name val="Arial"/>
      <family val="2"/>
    </font>
    <font>
      <sz val="10"/>
      <color theme="1"/>
      <name val="Arial"/>
      <family val="2"/>
    </font>
    <font>
      <sz val="8"/>
      <name val="Calibri"/>
      <family val="2"/>
      <scheme val="minor"/>
    </font>
    <font>
      <b/>
      <sz val="12"/>
      <color theme="1"/>
      <name val="Arial"/>
      <family val="2"/>
    </font>
    <font>
      <sz val="12"/>
      <color theme="1"/>
      <name val="Calibri"/>
      <family val="2"/>
      <scheme val="minor"/>
    </font>
    <font>
      <b/>
      <i/>
      <sz val="11"/>
      <color theme="1"/>
      <name val="Arial"/>
      <family val="2"/>
    </font>
  </fonts>
  <fills count="3">
    <fill>
      <patternFill patternType="none"/>
    </fill>
    <fill>
      <patternFill patternType="gray125"/>
    </fill>
    <fill>
      <patternFill patternType="solid">
        <fgColor theme="2"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cellStyleXfs>
  <cellXfs count="20">
    <xf numFmtId="0" fontId="0" fillId="0" borderId="0" xfId="0"/>
    <xf numFmtId="0" fontId="4" fillId="0" borderId="1" xfId="0" applyFont="1" applyBorder="1" applyAlignment="1">
      <alignment wrapText="1"/>
    </xf>
    <xf numFmtId="0" fontId="2" fillId="0" borderId="1" xfId="2" applyBorder="1" applyAlignment="1">
      <alignment wrapText="1"/>
    </xf>
    <xf numFmtId="44" fontId="4" fillId="0" borderId="1" xfId="1" applyFont="1" applyBorder="1" applyAlignment="1">
      <alignment wrapText="1"/>
    </xf>
    <xf numFmtId="0" fontId="3" fillId="0" borderId="8" xfId="0" applyFont="1" applyBorder="1" applyAlignment="1">
      <alignment wrapText="1"/>
    </xf>
    <xf numFmtId="44" fontId="3" fillId="0" borderId="8" xfId="1" applyFont="1" applyBorder="1" applyAlignment="1">
      <alignment wrapText="1"/>
    </xf>
    <xf numFmtId="0" fontId="4" fillId="0" borderId="0" xfId="0" applyFont="1" applyAlignment="1">
      <alignment wrapText="1"/>
    </xf>
    <xf numFmtId="44" fontId="4" fillId="0" borderId="2" xfId="1" applyFont="1" applyBorder="1" applyAlignment="1">
      <alignment wrapText="1"/>
    </xf>
    <xf numFmtId="0" fontId="0" fillId="0" borderId="3" xfId="0" applyBorder="1"/>
    <xf numFmtId="44" fontId="0" fillId="0" borderId="4" xfId="1" applyFont="1" applyBorder="1"/>
    <xf numFmtId="0" fontId="4" fillId="0" borderId="0" xfId="0" applyFont="1" applyAlignment="1">
      <alignment wrapText="1"/>
    </xf>
    <xf numFmtId="0" fontId="0" fillId="0" borderId="0" xfId="0" applyAlignment="1">
      <alignment wrapText="1"/>
    </xf>
    <xf numFmtId="0" fontId="8" fillId="2" borderId="5" xfId="0" applyFont="1" applyFill="1" applyBorder="1" applyAlignment="1">
      <alignment horizontal="center" wrapText="1"/>
    </xf>
    <xf numFmtId="0" fontId="8" fillId="2" borderId="6" xfId="0" applyFont="1" applyFill="1" applyBorder="1" applyAlignment="1">
      <alignment horizontal="center" wrapText="1"/>
    </xf>
    <xf numFmtId="0" fontId="8" fillId="2" borderId="7" xfId="0" applyFont="1" applyFill="1" applyBorder="1" applyAlignment="1">
      <alignment horizontal="center" wrapText="1"/>
    </xf>
    <xf numFmtId="0" fontId="6" fillId="2" borderId="9" xfId="0" applyFont="1" applyFill="1" applyBorder="1" applyAlignment="1">
      <alignment horizontal="center" wrapText="1"/>
    </xf>
    <xf numFmtId="0" fontId="7" fillId="2" borderId="9" xfId="0" applyFont="1" applyFill="1" applyBorder="1" applyAlignment="1">
      <alignment horizontal="center" wrapText="1"/>
    </xf>
    <xf numFmtId="0" fontId="6" fillId="2" borderId="5" xfId="0" applyFont="1" applyFill="1" applyBorder="1" applyAlignment="1">
      <alignment horizontal="center" wrapText="1"/>
    </xf>
    <xf numFmtId="0" fontId="6" fillId="2" borderId="6" xfId="0" applyFont="1" applyFill="1" applyBorder="1" applyAlignment="1">
      <alignment horizontal="center" wrapText="1"/>
    </xf>
    <xf numFmtId="0" fontId="6" fillId="2" borderId="7" xfId="0" applyFont="1" applyFill="1" applyBorder="1" applyAlignment="1">
      <alignment horizontal="center"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2461260</xdr:colOff>
      <xdr:row>1</xdr:row>
      <xdr:rowOff>2393</xdr:rowOff>
    </xdr:to>
    <xdr:pic>
      <xdr:nvPicPr>
        <xdr:cNvPr id="2" name="Picture 1">
          <a:extLst>
            <a:ext uri="{FF2B5EF4-FFF2-40B4-BE49-F238E27FC236}">
              <a16:creationId xmlns:a16="http://schemas.microsoft.com/office/drawing/2014/main" id="{EE8EF6F8-F7F9-4419-9176-63D1C769D2B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461260" cy="123683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BD70B-276E-41F6-8167-A7D2D10914B2}">
  <dimension ref="A1:J100"/>
  <sheetViews>
    <sheetView tabSelected="1" workbookViewId="0">
      <pane ySplit="2" topLeftCell="A3" activePane="bottomLeft" state="frozen"/>
      <selection pane="bottomLeft"/>
    </sheetView>
  </sheetViews>
  <sheetFormatPr defaultRowHeight="14.4" x14ac:dyDescent="0.3"/>
  <cols>
    <col min="1" max="1" width="64.44140625" customWidth="1"/>
    <col min="2" max="2" width="61.6640625" bestFit="1" customWidth="1"/>
    <col min="3" max="3" width="0" hidden="1" customWidth="1"/>
    <col min="5" max="7" width="14.21875" customWidth="1"/>
    <col min="10" max="10" width="77.5546875" hidden="1" customWidth="1"/>
  </cols>
  <sheetData>
    <row r="1" spans="1:10" ht="97.2" customHeight="1" x14ac:dyDescent="0.3"/>
    <row r="2" spans="1:10" s="6" customFormat="1" ht="66.599999999999994" thickBot="1" x14ac:dyDescent="0.3">
      <c r="A2" s="4" t="s">
        <v>1</v>
      </c>
      <c r="B2" s="4" t="s">
        <v>0</v>
      </c>
      <c r="C2" s="4" t="s">
        <v>353</v>
      </c>
      <c r="D2" s="4" t="s">
        <v>353</v>
      </c>
      <c r="E2" s="4" t="s">
        <v>351</v>
      </c>
      <c r="F2" s="4" t="s">
        <v>352</v>
      </c>
      <c r="G2" s="4" t="s">
        <v>257</v>
      </c>
      <c r="H2" s="5" t="s">
        <v>8</v>
      </c>
      <c r="I2" s="5" t="s">
        <v>258</v>
      </c>
    </row>
    <row r="3" spans="1:10" ht="14.4" customHeight="1" x14ac:dyDescent="0.3">
      <c r="A3" s="15" t="s">
        <v>9</v>
      </c>
      <c r="B3" s="16">
        <v>0</v>
      </c>
      <c r="C3" s="16">
        <v>0</v>
      </c>
      <c r="D3" s="16">
        <v>0</v>
      </c>
      <c r="E3" s="16">
        <v>0</v>
      </c>
      <c r="F3" s="16">
        <v>0</v>
      </c>
      <c r="G3" s="16">
        <v>0</v>
      </c>
      <c r="H3" s="16">
        <v>0</v>
      </c>
      <c r="I3" s="16">
        <v>0</v>
      </c>
      <c r="J3">
        <v>0</v>
      </c>
    </row>
    <row r="4" spans="1:10" x14ac:dyDescent="0.3">
      <c r="A4" s="1" t="s">
        <v>24</v>
      </c>
      <c r="B4" s="1" t="s">
        <v>119</v>
      </c>
      <c r="C4" s="1" t="s">
        <v>356</v>
      </c>
      <c r="D4" s="2" t="str">
        <f t="shared" ref="D4:D9" si="0">+HYPERLINK(J4,C4)</f>
        <v>AP7126</v>
      </c>
      <c r="E4" s="1"/>
      <c r="F4" s="1" t="s">
        <v>38</v>
      </c>
      <c r="G4" s="1"/>
      <c r="H4" s="3">
        <v>17.95</v>
      </c>
      <c r="I4" s="3">
        <f>+SUM(H4*G4)</f>
        <v>0</v>
      </c>
      <c r="J4" t="s">
        <v>266</v>
      </c>
    </row>
    <row r="5" spans="1:10" x14ac:dyDescent="0.3">
      <c r="A5" s="1" t="s">
        <v>11</v>
      </c>
      <c r="B5" s="1" t="s">
        <v>16</v>
      </c>
      <c r="C5" s="1" t="s">
        <v>15</v>
      </c>
      <c r="D5" s="2" t="str">
        <f t="shared" si="0"/>
        <v>SE2514</v>
      </c>
      <c r="E5" s="1"/>
      <c r="F5" s="1">
        <v>1</v>
      </c>
      <c r="G5" s="1"/>
      <c r="H5" s="3">
        <v>314.97000000000003</v>
      </c>
      <c r="I5" s="3">
        <f t="shared" ref="I5:I9" si="1">+SUM(H5*G5)</f>
        <v>0</v>
      </c>
      <c r="J5" t="s">
        <v>267</v>
      </c>
    </row>
    <row r="6" spans="1:10" x14ac:dyDescent="0.3">
      <c r="A6" s="1" t="s">
        <v>12</v>
      </c>
      <c r="B6" s="1" t="s">
        <v>18</v>
      </c>
      <c r="C6" s="1" t="s">
        <v>17</v>
      </c>
      <c r="D6" s="2" t="str">
        <f t="shared" si="0"/>
        <v>SE3006</v>
      </c>
      <c r="E6" s="1"/>
      <c r="F6" s="1">
        <v>1</v>
      </c>
      <c r="G6" s="1"/>
      <c r="H6" s="3">
        <v>155</v>
      </c>
      <c r="I6" s="3">
        <f t="shared" si="1"/>
        <v>0</v>
      </c>
      <c r="J6" t="s">
        <v>268</v>
      </c>
    </row>
    <row r="7" spans="1:10" x14ac:dyDescent="0.3">
      <c r="A7" s="1" t="s">
        <v>13</v>
      </c>
      <c r="B7" s="1" t="s">
        <v>19</v>
      </c>
      <c r="C7" s="1" t="s">
        <v>20</v>
      </c>
      <c r="D7" s="2" t="str">
        <f t="shared" si="0"/>
        <v>SE3001</v>
      </c>
      <c r="E7" s="1"/>
      <c r="F7" s="1">
        <v>1</v>
      </c>
      <c r="G7" s="1"/>
      <c r="H7" s="3">
        <v>139.97</v>
      </c>
      <c r="I7" s="3">
        <f t="shared" si="1"/>
        <v>0</v>
      </c>
      <c r="J7" t="s">
        <v>269</v>
      </c>
    </row>
    <row r="8" spans="1:10" x14ac:dyDescent="0.3">
      <c r="A8" s="1" t="s">
        <v>3</v>
      </c>
      <c r="B8" s="1" t="s">
        <v>7</v>
      </c>
      <c r="C8" s="1" t="s">
        <v>6</v>
      </c>
      <c r="D8" s="2" t="str">
        <f t="shared" si="0"/>
        <v>AP1362</v>
      </c>
      <c r="E8" s="1" t="s">
        <v>2</v>
      </c>
      <c r="F8" s="1"/>
      <c r="G8" s="1"/>
      <c r="H8" s="3">
        <v>12.75</v>
      </c>
      <c r="I8" s="3">
        <f t="shared" si="1"/>
        <v>0</v>
      </c>
      <c r="J8" t="s">
        <v>270</v>
      </c>
    </row>
    <row r="9" spans="1:10" x14ac:dyDescent="0.3">
      <c r="A9" s="1" t="s">
        <v>4</v>
      </c>
      <c r="B9" s="1" t="s">
        <v>4</v>
      </c>
      <c r="C9" s="1" t="s">
        <v>5</v>
      </c>
      <c r="D9" s="2" t="str">
        <f t="shared" si="0"/>
        <v>SE1000</v>
      </c>
      <c r="E9" s="1"/>
      <c r="F9" s="1">
        <v>1</v>
      </c>
      <c r="G9" s="1"/>
      <c r="H9" s="3">
        <v>785</v>
      </c>
      <c r="I9" s="3">
        <f t="shared" si="1"/>
        <v>0</v>
      </c>
      <c r="J9" t="s">
        <v>271</v>
      </c>
    </row>
    <row r="10" spans="1:10" ht="14.4" customHeight="1" x14ac:dyDescent="0.3">
      <c r="A10" s="17" t="s">
        <v>26</v>
      </c>
      <c r="B10" s="18">
        <v>0</v>
      </c>
      <c r="C10" s="18">
        <v>0</v>
      </c>
      <c r="D10" s="18">
        <v>0</v>
      </c>
      <c r="E10" s="18">
        <v>0</v>
      </c>
      <c r="F10" s="18">
        <v>0</v>
      </c>
      <c r="G10" s="18">
        <v>0</v>
      </c>
      <c r="H10" s="18">
        <v>0</v>
      </c>
      <c r="I10" s="19">
        <v>0</v>
      </c>
      <c r="J10" t="e">
        <v>#N/A</v>
      </c>
    </row>
    <row r="11" spans="1:10" x14ac:dyDescent="0.3">
      <c r="A11" s="1" t="s">
        <v>27</v>
      </c>
      <c r="B11" s="1" t="s">
        <v>10</v>
      </c>
      <c r="C11" s="1" t="s">
        <v>10</v>
      </c>
      <c r="D11" s="2" t="s">
        <v>10</v>
      </c>
      <c r="E11" s="1"/>
      <c r="F11" s="1"/>
      <c r="G11" s="1"/>
      <c r="H11" s="3" t="s">
        <v>10</v>
      </c>
      <c r="I11" s="3">
        <v>0</v>
      </c>
      <c r="J11" t="e">
        <v>#N/A</v>
      </c>
    </row>
    <row r="12" spans="1:10" x14ac:dyDescent="0.3">
      <c r="A12" s="1" t="s">
        <v>25</v>
      </c>
      <c r="B12" s="1" t="s">
        <v>10</v>
      </c>
      <c r="C12" s="1" t="s">
        <v>10</v>
      </c>
      <c r="D12" s="2" t="s">
        <v>10</v>
      </c>
      <c r="E12" s="1"/>
      <c r="F12" s="1"/>
      <c r="G12" s="1"/>
      <c r="H12" s="3" t="s">
        <v>10</v>
      </c>
      <c r="I12" s="3">
        <v>0</v>
      </c>
      <c r="J12" t="e">
        <v>#N/A</v>
      </c>
    </row>
    <row r="13" spans="1:10" ht="14.4" customHeight="1" x14ac:dyDescent="0.3">
      <c r="A13" s="15" t="s">
        <v>14</v>
      </c>
      <c r="B13" s="16">
        <v>0</v>
      </c>
      <c r="C13" s="16">
        <v>0</v>
      </c>
      <c r="D13" s="16">
        <v>0</v>
      </c>
      <c r="E13" s="16">
        <v>0</v>
      </c>
      <c r="F13" s="16">
        <v>0</v>
      </c>
      <c r="G13" s="16">
        <v>0</v>
      </c>
      <c r="H13" s="16">
        <v>0</v>
      </c>
      <c r="I13" s="16">
        <v>0</v>
      </c>
      <c r="J13" t="e">
        <v>#N/A</v>
      </c>
    </row>
    <row r="14" spans="1:10" x14ac:dyDescent="0.3">
      <c r="A14" s="12" t="s">
        <v>68</v>
      </c>
      <c r="B14" s="13">
        <v>0</v>
      </c>
      <c r="C14" s="13">
        <v>0</v>
      </c>
      <c r="D14" s="13">
        <v>0</v>
      </c>
      <c r="E14" s="13">
        <v>0</v>
      </c>
      <c r="F14" s="13">
        <v>0</v>
      </c>
      <c r="G14" s="13">
        <v>0</v>
      </c>
      <c r="H14" s="13">
        <v>0</v>
      </c>
      <c r="I14" s="14">
        <v>0</v>
      </c>
      <c r="J14" t="e">
        <v>#N/A</v>
      </c>
    </row>
    <row r="15" spans="1:10" x14ac:dyDescent="0.3">
      <c r="A15" s="1" t="s">
        <v>28</v>
      </c>
      <c r="B15" s="1" t="s">
        <v>121</v>
      </c>
      <c r="C15" s="1" t="s">
        <v>120</v>
      </c>
      <c r="D15" s="2" t="str">
        <f t="shared" ref="D15:D74" si="2">+HYPERLINK(J15,C15)</f>
        <v>AP9224</v>
      </c>
      <c r="E15" s="1">
        <v>1</v>
      </c>
      <c r="F15" s="1"/>
      <c r="G15" s="1"/>
      <c r="H15" s="3">
        <v>37.520000000000003</v>
      </c>
      <c r="I15" s="3">
        <f t="shared" ref="I15:I77" si="3">+SUM(H15*G15)</f>
        <v>0</v>
      </c>
      <c r="J15" t="s">
        <v>272</v>
      </c>
    </row>
    <row r="16" spans="1:10" ht="27" x14ac:dyDescent="0.3">
      <c r="A16" s="1" t="s">
        <v>39</v>
      </c>
      <c r="B16" s="1" t="s">
        <v>262</v>
      </c>
      <c r="C16" s="1" t="s">
        <v>250</v>
      </c>
      <c r="D16" s="2" t="str">
        <f t="shared" si="2"/>
        <v>AP5615</v>
      </c>
      <c r="E16" s="1"/>
      <c r="F16" s="1">
        <v>1</v>
      </c>
      <c r="G16" s="1"/>
      <c r="H16" s="3">
        <v>775</v>
      </c>
      <c r="I16" s="3">
        <f t="shared" si="3"/>
        <v>0</v>
      </c>
      <c r="J16" t="s">
        <v>273</v>
      </c>
    </row>
    <row r="17" spans="1:10" ht="27" x14ac:dyDescent="0.3">
      <c r="A17" s="1" t="s">
        <v>39</v>
      </c>
      <c r="B17" s="1" t="s">
        <v>260</v>
      </c>
      <c r="C17" s="1" t="s">
        <v>251</v>
      </c>
      <c r="D17" s="2" t="str">
        <f t="shared" si="2"/>
        <v>AP5617</v>
      </c>
      <c r="E17" s="1"/>
      <c r="F17" s="1">
        <v>1</v>
      </c>
      <c r="G17" s="1"/>
      <c r="H17" s="3">
        <v>750</v>
      </c>
      <c r="I17" s="3">
        <f t="shared" si="3"/>
        <v>0</v>
      </c>
      <c r="J17" t="s">
        <v>274</v>
      </c>
    </row>
    <row r="18" spans="1:10" ht="27" x14ac:dyDescent="0.3">
      <c r="A18" s="1" t="s">
        <v>39</v>
      </c>
      <c r="B18" s="1" t="s">
        <v>261</v>
      </c>
      <c r="C18" s="1" t="s">
        <v>254</v>
      </c>
      <c r="D18" s="2" t="str">
        <f t="shared" si="2"/>
        <v>AP5712</v>
      </c>
      <c r="E18" s="1"/>
      <c r="F18" s="1">
        <v>1</v>
      </c>
      <c r="G18" s="1"/>
      <c r="H18" s="3">
        <v>795.6</v>
      </c>
      <c r="I18" s="3">
        <f t="shared" si="3"/>
        <v>0</v>
      </c>
      <c r="J18" t="s">
        <v>275</v>
      </c>
    </row>
    <row r="19" spans="1:10" x14ac:dyDescent="0.3">
      <c r="A19" s="1" t="s">
        <v>40</v>
      </c>
      <c r="B19" s="1" t="s">
        <v>123</v>
      </c>
      <c r="C19" s="1" t="s">
        <v>122</v>
      </c>
      <c r="D19" s="2" t="str">
        <f t="shared" si="2"/>
        <v>AP6380</v>
      </c>
      <c r="E19" s="1"/>
      <c r="F19" s="1">
        <v>1</v>
      </c>
      <c r="G19" s="1"/>
      <c r="H19" s="3">
        <v>47.03</v>
      </c>
      <c r="I19" s="3">
        <f t="shared" si="3"/>
        <v>0</v>
      </c>
      <c r="J19" t="s">
        <v>276</v>
      </c>
    </row>
    <row r="20" spans="1:10" x14ac:dyDescent="0.3">
      <c r="A20" s="1" t="s">
        <v>42</v>
      </c>
      <c r="B20" s="1" t="s">
        <v>125</v>
      </c>
      <c r="C20" s="1" t="s">
        <v>124</v>
      </c>
      <c r="D20" s="2" t="str">
        <f t="shared" si="2"/>
        <v>OB2138</v>
      </c>
      <c r="E20" s="1">
        <v>1</v>
      </c>
      <c r="F20" s="1"/>
      <c r="G20" s="1"/>
      <c r="H20" s="3">
        <v>205</v>
      </c>
      <c r="I20" s="3">
        <f t="shared" si="3"/>
        <v>0</v>
      </c>
      <c r="J20" t="s">
        <v>277</v>
      </c>
    </row>
    <row r="21" spans="1:10" x14ac:dyDescent="0.3">
      <c r="A21" s="1" t="s">
        <v>41</v>
      </c>
      <c r="B21" s="1" t="s">
        <v>127</v>
      </c>
      <c r="C21" s="1" t="s">
        <v>126</v>
      </c>
      <c r="D21" s="2" t="str">
        <f t="shared" si="2"/>
        <v>AP4610</v>
      </c>
      <c r="E21" s="1"/>
      <c r="F21" s="1">
        <v>1</v>
      </c>
      <c r="G21" s="1"/>
      <c r="H21" s="3">
        <v>138.88</v>
      </c>
      <c r="I21" s="3">
        <f t="shared" si="3"/>
        <v>0</v>
      </c>
      <c r="J21" t="s">
        <v>278</v>
      </c>
    </row>
    <row r="22" spans="1:10" x14ac:dyDescent="0.3">
      <c r="A22" s="1" t="s">
        <v>43</v>
      </c>
      <c r="B22" s="1" t="s">
        <v>43</v>
      </c>
      <c r="C22" s="1" t="s">
        <v>128</v>
      </c>
      <c r="D22" s="2" t="str">
        <f t="shared" si="2"/>
        <v>AP9223</v>
      </c>
      <c r="E22" s="1">
        <v>1</v>
      </c>
      <c r="F22" s="1"/>
      <c r="G22" s="1"/>
      <c r="H22" s="3">
        <v>30</v>
      </c>
      <c r="I22" s="3">
        <f t="shared" si="3"/>
        <v>0</v>
      </c>
      <c r="J22" t="s">
        <v>279</v>
      </c>
    </row>
    <row r="23" spans="1:10" x14ac:dyDescent="0.3">
      <c r="A23" s="1" t="s">
        <v>44</v>
      </c>
      <c r="B23" s="1" t="s">
        <v>130</v>
      </c>
      <c r="C23" s="1" t="s">
        <v>129</v>
      </c>
      <c r="D23" s="2" t="str">
        <f t="shared" si="2"/>
        <v>AP9271</v>
      </c>
      <c r="E23" s="1">
        <v>1</v>
      </c>
      <c r="F23" s="1"/>
      <c r="G23" s="1"/>
      <c r="H23" s="3">
        <v>30.76</v>
      </c>
      <c r="I23" s="3">
        <f t="shared" si="3"/>
        <v>0</v>
      </c>
      <c r="J23" t="s">
        <v>280</v>
      </c>
    </row>
    <row r="24" spans="1:10" x14ac:dyDescent="0.3">
      <c r="A24" s="1" t="s">
        <v>45</v>
      </c>
      <c r="B24" s="1" t="s">
        <v>132</v>
      </c>
      <c r="C24" s="1" t="s">
        <v>131</v>
      </c>
      <c r="D24" s="2" t="str">
        <f t="shared" si="2"/>
        <v>AP1247</v>
      </c>
      <c r="E24" s="1"/>
      <c r="F24" s="1">
        <v>40</v>
      </c>
      <c r="G24" s="1"/>
      <c r="H24" s="3">
        <v>10.16</v>
      </c>
      <c r="I24" s="3">
        <f t="shared" si="3"/>
        <v>0</v>
      </c>
      <c r="J24" t="s">
        <v>281</v>
      </c>
    </row>
    <row r="25" spans="1:10" x14ac:dyDescent="0.3">
      <c r="A25" s="1" t="s">
        <v>46</v>
      </c>
      <c r="B25" s="1" t="s">
        <v>134</v>
      </c>
      <c r="C25" s="1" t="s">
        <v>133</v>
      </c>
      <c r="D25" s="2" t="str">
        <f t="shared" si="2"/>
        <v>AP9165</v>
      </c>
      <c r="E25" s="1">
        <v>1</v>
      </c>
      <c r="F25" s="1"/>
      <c r="G25" s="1"/>
      <c r="H25" s="3">
        <v>27.79</v>
      </c>
      <c r="I25" s="3">
        <f t="shared" si="3"/>
        <v>0</v>
      </c>
      <c r="J25" t="s">
        <v>282</v>
      </c>
    </row>
    <row r="26" spans="1:10" x14ac:dyDescent="0.3">
      <c r="A26" s="1" t="s">
        <v>47</v>
      </c>
      <c r="B26" s="1" t="s">
        <v>32</v>
      </c>
      <c r="C26" s="1" t="s">
        <v>31</v>
      </c>
      <c r="D26" s="2" t="str">
        <f t="shared" si="2"/>
        <v>AP5356</v>
      </c>
      <c r="E26" s="1"/>
      <c r="F26" s="1">
        <v>40</v>
      </c>
      <c r="G26" s="1"/>
      <c r="H26" s="3">
        <v>2.5299999999999998</v>
      </c>
      <c r="I26" s="3">
        <f t="shared" si="3"/>
        <v>0</v>
      </c>
      <c r="J26" t="s">
        <v>283</v>
      </c>
    </row>
    <row r="27" spans="1:10" ht="27" x14ac:dyDescent="0.3">
      <c r="A27" s="1" t="s">
        <v>48</v>
      </c>
      <c r="B27" s="1" t="s">
        <v>136</v>
      </c>
      <c r="C27" s="1" t="s">
        <v>135</v>
      </c>
      <c r="D27" s="2" t="str">
        <f t="shared" si="2"/>
        <v>AP6998</v>
      </c>
      <c r="E27" s="1"/>
      <c r="F27" s="1">
        <v>1</v>
      </c>
      <c r="G27" s="1"/>
      <c r="H27" s="3">
        <v>395</v>
      </c>
      <c r="I27" s="3">
        <f t="shared" si="3"/>
        <v>0</v>
      </c>
      <c r="J27" t="s">
        <v>284</v>
      </c>
    </row>
    <row r="28" spans="1:10" x14ac:dyDescent="0.3">
      <c r="A28" s="1" t="s">
        <v>49</v>
      </c>
      <c r="B28" s="1" t="s">
        <v>138</v>
      </c>
      <c r="C28" s="1" t="s">
        <v>137</v>
      </c>
      <c r="D28" s="2" t="str">
        <f t="shared" si="2"/>
        <v>AP4612</v>
      </c>
      <c r="E28" s="1"/>
      <c r="F28" s="1">
        <v>1</v>
      </c>
      <c r="G28" s="1"/>
      <c r="H28" s="3">
        <v>154.79999999999998</v>
      </c>
      <c r="I28" s="3">
        <f t="shared" si="3"/>
        <v>0</v>
      </c>
      <c r="J28" t="s">
        <v>285</v>
      </c>
    </row>
    <row r="29" spans="1:10" x14ac:dyDescent="0.3">
      <c r="A29" s="1" t="s">
        <v>50</v>
      </c>
      <c r="B29" s="1" t="s">
        <v>140</v>
      </c>
      <c r="C29" s="1" t="s">
        <v>139</v>
      </c>
      <c r="D29" s="2" t="str">
        <f t="shared" si="2"/>
        <v>AP6685</v>
      </c>
      <c r="E29" s="1">
        <v>1</v>
      </c>
      <c r="F29" s="1"/>
      <c r="G29" s="1"/>
      <c r="H29" s="3">
        <v>148.35</v>
      </c>
      <c r="I29" s="3">
        <f t="shared" si="3"/>
        <v>0</v>
      </c>
      <c r="J29" t="s">
        <v>286</v>
      </c>
    </row>
    <row r="30" spans="1:10" x14ac:dyDescent="0.3">
      <c r="A30" s="1" t="s">
        <v>51</v>
      </c>
      <c r="B30" s="1" t="s">
        <v>142</v>
      </c>
      <c r="C30" s="1" t="s">
        <v>141</v>
      </c>
      <c r="D30" s="2" t="str">
        <f t="shared" si="2"/>
        <v>OB2109</v>
      </c>
      <c r="E30" s="1">
        <v>1</v>
      </c>
      <c r="F30" s="1"/>
      <c r="G30" s="1"/>
      <c r="H30" s="3">
        <v>190</v>
      </c>
      <c r="I30" s="3">
        <f t="shared" si="3"/>
        <v>0</v>
      </c>
      <c r="J30" t="s">
        <v>287</v>
      </c>
    </row>
    <row r="31" spans="1:10" x14ac:dyDescent="0.3">
      <c r="A31" s="1" t="s">
        <v>53</v>
      </c>
      <c r="B31" s="1" t="s">
        <v>143</v>
      </c>
      <c r="C31" s="1" t="s">
        <v>29</v>
      </c>
      <c r="D31" s="2" t="str">
        <f t="shared" si="2"/>
        <v>AP8294</v>
      </c>
      <c r="E31" s="1">
        <v>2</v>
      </c>
      <c r="F31" s="1"/>
      <c r="G31" s="1"/>
      <c r="H31" s="3">
        <v>5.35</v>
      </c>
      <c r="I31" s="3">
        <f t="shared" si="3"/>
        <v>0</v>
      </c>
      <c r="J31" t="s">
        <v>288</v>
      </c>
    </row>
    <row r="32" spans="1:10" x14ac:dyDescent="0.3">
      <c r="A32" s="1" t="s">
        <v>52</v>
      </c>
      <c r="B32" s="1" t="s">
        <v>249</v>
      </c>
      <c r="C32" s="1" t="s">
        <v>248</v>
      </c>
      <c r="D32" s="2" t="str">
        <f t="shared" si="2"/>
        <v>AP7399</v>
      </c>
      <c r="E32" s="1">
        <v>1</v>
      </c>
      <c r="F32" s="1"/>
      <c r="G32" s="1"/>
      <c r="H32" s="3">
        <v>44.29</v>
      </c>
      <c r="I32" s="3">
        <f t="shared" si="3"/>
        <v>0</v>
      </c>
      <c r="J32" t="s">
        <v>289</v>
      </c>
    </row>
    <row r="33" spans="1:10" x14ac:dyDescent="0.3">
      <c r="A33" s="1" t="s">
        <v>54</v>
      </c>
      <c r="B33" s="1" t="s">
        <v>147</v>
      </c>
      <c r="C33" s="1" t="s">
        <v>146</v>
      </c>
      <c r="D33" s="2" t="str">
        <f t="shared" si="2"/>
        <v>TC2321</v>
      </c>
      <c r="E33" s="1">
        <v>1</v>
      </c>
      <c r="F33" s="1"/>
      <c r="G33" s="1"/>
      <c r="H33" s="3">
        <v>120</v>
      </c>
      <c r="I33" s="3">
        <f t="shared" si="3"/>
        <v>0</v>
      </c>
      <c r="J33" t="s">
        <v>290</v>
      </c>
    </row>
    <row r="34" spans="1:10" x14ac:dyDescent="0.3">
      <c r="A34" s="1" t="s">
        <v>55</v>
      </c>
      <c r="B34" s="1" t="s">
        <v>145</v>
      </c>
      <c r="C34" s="1" t="s">
        <v>144</v>
      </c>
      <c r="D34" s="2" t="str">
        <f t="shared" si="2"/>
        <v>AP6913</v>
      </c>
      <c r="E34" s="1"/>
      <c r="F34" s="1">
        <v>1</v>
      </c>
      <c r="G34" s="1"/>
      <c r="H34" s="3">
        <v>37</v>
      </c>
      <c r="I34" s="3">
        <f t="shared" si="3"/>
        <v>0</v>
      </c>
      <c r="J34" t="s">
        <v>291</v>
      </c>
    </row>
    <row r="35" spans="1:10" x14ac:dyDescent="0.3">
      <c r="A35" s="1" t="s">
        <v>56</v>
      </c>
      <c r="B35" s="1" t="s">
        <v>149</v>
      </c>
      <c r="C35" s="1" t="s">
        <v>148</v>
      </c>
      <c r="D35" s="2" t="str">
        <f t="shared" si="2"/>
        <v>AP7000</v>
      </c>
      <c r="E35" s="1">
        <v>1</v>
      </c>
      <c r="F35" s="1"/>
      <c r="G35" s="1"/>
      <c r="H35" s="3">
        <v>54.82</v>
      </c>
      <c r="I35" s="3">
        <f t="shared" si="3"/>
        <v>0</v>
      </c>
      <c r="J35" t="s">
        <v>292</v>
      </c>
    </row>
    <row r="36" spans="1:10" x14ac:dyDescent="0.3">
      <c r="A36" s="1" t="s">
        <v>57</v>
      </c>
      <c r="B36" s="1" t="s">
        <v>150</v>
      </c>
      <c r="C36" s="1" t="s">
        <v>30</v>
      </c>
      <c r="D36" s="2" t="str">
        <f t="shared" si="2"/>
        <v>AP9286</v>
      </c>
      <c r="E36" s="1"/>
      <c r="F36" s="1">
        <v>40</v>
      </c>
      <c r="G36" s="1"/>
      <c r="H36" s="3">
        <v>1.24</v>
      </c>
      <c r="I36" s="3">
        <f t="shared" si="3"/>
        <v>0</v>
      </c>
      <c r="J36" t="s">
        <v>293</v>
      </c>
    </row>
    <row r="37" spans="1:10" x14ac:dyDescent="0.3">
      <c r="A37" s="1" t="s">
        <v>58</v>
      </c>
      <c r="B37" s="1" t="s">
        <v>152</v>
      </c>
      <c r="C37" s="1" t="s">
        <v>151</v>
      </c>
      <c r="D37" s="2" t="str">
        <f t="shared" si="2"/>
        <v>AP7806</v>
      </c>
      <c r="E37" s="1">
        <v>2</v>
      </c>
      <c r="F37" s="1"/>
      <c r="G37" s="1"/>
      <c r="H37" s="3">
        <v>5.31</v>
      </c>
      <c r="I37" s="3">
        <f t="shared" si="3"/>
        <v>0</v>
      </c>
      <c r="J37" t="s">
        <v>294</v>
      </c>
    </row>
    <row r="38" spans="1:10" x14ac:dyDescent="0.3">
      <c r="A38" s="1" t="s">
        <v>59</v>
      </c>
      <c r="B38" s="1" t="s">
        <v>154</v>
      </c>
      <c r="C38" s="1" t="s">
        <v>153</v>
      </c>
      <c r="D38" s="2" t="str">
        <f t="shared" si="2"/>
        <v>AP8219</v>
      </c>
      <c r="E38" s="1"/>
      <c r="F38" s="1">
        <v>20</v>
      </c>
      <c r="G38" s="1"/>
      <c r="H38" s="3">
        <v>22.25</v>
      </c>
      <c r="I38" s="3">
        <f t="shared" si="3"/>
        <v>0</v>
      </c>
      <c r="J38" t="s">
        <v>295</v>
      </c>
    </row>
    <row r="39" spans="1:10" x14ac:dyDescent="0.3">
      <c r="A39" s="1" t="s">
        <v>60</v>
      </c>
      <c r="B39" s="1" t="s">
        <v>157</v>
      </c>
      <c r="C39" s="1" t="s">
        <v>155</v>
      </c>
      <c r="D39" s="2" t="str">
        <f t="shared" si="2"/>
        <v>AP4550</v>
      </c>
      <c r="E39" s="1"/>
      <c r="F39" s="1">
        <v>20</v>
      </c>
      <c r="G39" s="1"/>
      <c r="H39" s="3">
        <v>31</v>
      </c>
      <c r="I39" s="3">
        <f t="shared" si="3"/>
        <v>0</v>
      </c>
      <c r="J39" t="s">
        <v>296</v>
      </c>
    </row>
    <row r="40" spans="1:10" x14ac:dyDescent="0.3">
      <c r="A40" s="1" t="s">
        <v>61</v>
      </c>
      <c r="B40" s="1" t="s">
        <v>158</v>
      </c>
      <c r="C40" s="1" t="s">
        <v>156</v>
      </c>
      <c r="D40" s="2" t="str">
        <f t="shared" si="2"/>
        <v>AP4684</v>
      </c>
      <c r="E40" s="1"/>
      <c r="F40" s="1">
        <v>20</v>
      </c>
      <c r="G40" s="1"/>
      <c r="H40" s="3">
        <v>1.1399999999999999</v>
      </c>
      <c r="I40" s="3">
        <f t="shared" si="3"/>
        <v>0</v>
      </c>
      <c r="J40" t="s">
        <v>297</v>
      </c>
    </row>
    <row r="41" spans="1:10" x14ac:dyDescent="0.3">
      <c r="A41" s="1" t="s">
        <v>62</v>
      </c>
      <c r="B41" s="1" t="s">
        <v>159</v>
      </c>
      <c r="C41" s="1" t="s">
        <v>21</v>
      </c>
      <c r="D41" s="2" t="str">
        <f t="shared" si="2"/>
        <v>AP7339</v>
      </c>
      <c r="E41" s="1">
        <v>1</v>
      </c>
      <c r="F41" s="1"/>
      <c r="G41" s="1"/>
      <c r="H41" s="3">
        <v>18</v>
      </c>
      <c r="I41" s="3">
        <f t="shared" si="3"/>
        <v>0</v>
      </c>
      <c r="J41" t="s">
        <v>298</v>
      </c>
    </row>
    <row r="42" spans="1:10" x14ac:dyDescent="0.3">
      <c r="A42" s="1" t="s">
        <v>63</v>
      </c>
      <c r="B42" s="1" t="s">
        <v>160</v>
      </c>
      <c r="C42" s="1" t="s">
        <v>161</v>
      </c>
      <c r="D42" s="2" t="str">
        <f t="shared" si="2"/>
        <v>AP7338</v>
      </c>
      <c r="E42" s="1">
        <v>1</v>
      </c>
      <c r="F42" s="1"/>
      <c r="G42" s="1"/>
      <c r="H42" s="3">
        <v>19</v>
      </c>
      <c r="I42" s="3">
        <f t="shared" si="3"/>
        <v>0</v>
      </c>
      <c r="J42" t="s">
        <v>299</v>
      </c>
    </row>
    <row r="43" spans="1:10" ht="27" x14ac:dyDescent="0.3">
      <c r="A43" s="1" t="s">
        <v>64</v>
      </c>
      <c r="B43" s="1" t="s">
        <v>163</v>
      </c>
      <c r="C43" s="1" t="s">
        <v>162</v>
      </c>
      <c r="D43" s="2" t="str">
        <f t="shared" si="2"/>
        <v>AP7337</v>
      </c>
      <c r="E43" s="1">
        <v>1</v>
      </c>
      <c r="F43" s="1"/>
      <c r="G43" s="1"/>
      <c r="H43" s="3">
        <v>16.64</v>
      </c>
      <c r="I43" s="3">
        <f t="shared" si="3"/>
        <v>0</v>
      </c>
      <c r="J43" t="s">
        <v>300</v>
      </c>
    </row>
    <row r="44" spans="1:10" x14ac:dyDescent="0.3">
      <c r="A44" s="1" t="s">
        <v>65</v>
      </c>
      <c r="B44" s="1" t="s">
        <v>164</v>
      </c>
      <c r="C44" s="1" t="s">
        <v>33</v>
      </c>
      <c r="D44" s="2" t="str">
        <f t="shared" si="2"/>
        <v>AP1572</v>
      </c>
      <c r="E44" s="1">
        <v>2</v>
      </c>
      <c r="F44" s="1"/>
      <c r="G44" s="1"/>
      <c r="H44" s="3">
        <v>14.5</v>
      </c>
      <c r="I44" s="3">
        <f t="shared" si="3"/>
        <v>0</v>
      </c>
      <c r="J44" t="s">
        <v>301</v>
      </c>
    </row>
    <row r="45" spans="1:10" x14ac:dyDescent="0.3">
      <c r="A45" s="1" t="s">
        <v>66</v>
      </c>
      <c r="B45" s="1" t="s">
        <v>166</v>
      </c>
      <c r="C45" s="1" t="s">
        <v>165</v>
      </c>
      <c r="D45" s="2" t="str">
        <f t="shared" si="2"/>
        <v>AP5720</v>
      </c>
      <c r="E45" s="1">
        <v>1</v>
      </c>
      <c r="F45" s="1"/>
      <c r="G45" s="1"/>
      <c r="H45" s="3">
        <v>738.4</v>
      </c>
      <c r="I45" s="3">
        <f t="shared" si="3"/>
        <v>0</v>
      </c>
      <c r="J45" t="s">
        <v>302</v>
      </c>
    </row>
    <row r="46" spans="1:10" x14ac:dyDescent="0.3">
      <c r="A46" s="1" t="s">
        <v>67</v>
      </c>
      <c r="B46" s="1" t="s">
        <v>168</v>
      </c>
      <c r="C46" s="1" t="s">
        <v>167</v>
      </c>
      <c r="D46" s="2" t="str">
        <f t="shared" si="2"/>
        <v>OB2118</v>
      </c>
      <c r="E46" s="1">
        <v>1</v>
      </c>
      <c r="F46" s="1"/>
      <c r="G46" s="1"/>
      <c r="H46" s="3">
        <v>156</v>
      </c>
      <c r="I46" s="3">
        <f t="shared" si="3"/>
        <v>0</v>
      </c>
      <c r="J46" t="s">
        <v>303</v>
      </c>
    </row>
    <row r="47" spans="1:10" x14ac:dyDescent="0.3">
      <c r="A47" s="12" t="s">
        <v>69</v>
      </c>
      <c r="B47" s="13">
        <v>0</v>
      </c>
      <c r="C47" s="13">
        <v>0</v>
      </c>
      <c r="D47" s="13">
        <v>0</v>
      </c>
      <c r="E47" s="13">
        <v>0</v>
      </c>
      <c r="F47" s="13">
        <v>0</v>
      </c>
      <c r="G47" s="13">
        <v>0</v>
      </c>
      <c r="H47" s="13">
        <v>0</v>
      </c>
      <c r="I47" s="14">
        <v>0</v>
      </c>
      <c r="J47" t="e">
        <v>#N/A</v>
      </c>
    </row>
    <row r="48" spans="1:10" x14ac:dyDescent="0.3">
      <c r="A48" s="1" t="s">
        <v>70</v>
      </c>
      <c r="B48" s="1" t="s">
        <v>70</v>
      </c>
      <c r="C48" s="1" t="s">
        <v>169</v>
      </c>
      <c r="D48" s="2" t="str">
        <f t="shared" si="2"/>
        <v>AP9031</v>
      </c>
      <c r="E48" s="1"/>
      <c r="F48" s="1">
        <v>1</v>
      </c>
      <c r="G48" s="1"/>
      <c r="H48" s="3">
        <v>18.54</v>
      </c>
      <c r="I48" s="3">
        <f t="shared" si="3"/>
        <v>0</v>
      </c>
      <c r="J48" t="s">
        <v>304</v>
      </c>
    </row>
    <row r="49" spans="1:10" x14ac:dyDescent="0.3">
      <c r="A49" s="1" t="s">
        <v>72</v>
      </c>
      <c r="B49" s="1" t="s">
        <v>171</v>
      </c>
      <c r="C49" s="1" t="s">
        <v>170</v>
      </c>
      <c r="D49" s="2" t="str">
        <f t="shared" si="2"/>
        <v>AP5347</v>
      </c>
      <c r="E49" s="1">
        <v>1</v>
      </c>
      <c r="F49" s="1"/>
      <c r="G49" s="1"/>
      <c r="H49" s="3">
        <v>38.75</v>
      </c>
      <c r="I49" s="3">
        <f t="shared" si="3"/>
        <v>0</v>
      </c>
      <c r="J49" t="s">
        <v>305</v>
      </c>
    </row>
    <row r="50" spans="1:10" x14ac:dyDescent="0.3">
      <c r="A50" s="1" t="s">
        <v>71</v>
      </c>
      <c r="B50" s="1" t="s">
        <v>173</v>
      </c>
      <c r="C50" s="1" t="s">
        <v>172</v>
      </c>
      <c r="D50" s="2" t="str">
        <f t="shared" si="2"/>
        <v>AP5650</v>
      </c>
      <c r="E50" s="1">
        <v>1</v>
      </c>
      <c r="F50" s="1"/>
      <c r="G50" s="1"/>
      <c r="H50" s="3">
        <v>9.6</v>
      </c>
      <c r="I50" s="3">
        <f t="shared" si="3"/>
        <v>0</v>
      </c>
      <c r="J50" t="s">
        <v>306</v>
      </c>
    </row>
    <row r="51" spans="1:10" x14ac:dyDescent="0.3">
      <c r="A51" s="1" t="s">
        <v>73</v>
      </c>
      <c r="B51" s="1" t="s">
        <v>175</v>
      </c>
      <c r="C51" s="1" t="s">
        <v>174</v>
      </c>
      <c r="D51" s="2" t="str">
        <f t="shared" si="2"/>
        <v>AP6028</v>
      </c>
      <c r="E51" s="1"/>
      <c r="F51" s="1">
        <v>1</v>
      </c>
      <c r="G51" s="1"/>
      <c r="H51" s="3">
        <v>86.86</v>
      </c>
      <c r="I51" s="3">
        <f t="shared" si="3"/>
        <v>0</v>
      </c>
      <c r="J51" t="s">
        <v>307</v>
      </c>
    </row>
    <row r="52" spans="1:10" x14ac:dyDescent="0.3">
      <c r="A52" s="1" t="s">
        <v>74</v>
      </c>
      <c r="B52" s="1" t="s">
        <v>177</v>
      </c>
      <c r="C52" s="1" t="s">
        <v>176</v>
      </c>
      <c r="D52" s="2" t="str">
        <f t="shared" si="2"/>
        <v>AP6053</v>
      </c>
      <c r="E52" s="1">
        <v>1</v>
      </c>
      <c r="F52" s="1"/>
      <c r="G52" s="1"/>
      <c r="H52" s="3">
        <v>38.32</v>
      </c>
      <c r="I52" s="3">
        <f t="shared" si="3"/>
        <v>0</v>
      </c>
      <c r="J52" t="s">
        <v>308</v>
      </c>
    </row>
    <row r="53" spans="1:10" x14ac:dyDescent="0.3">
      <c r="A53" s="1" t="s">
        <v>75</v>
      </c>
      <c r="B53" s="1" t="s">
        <v>179</v>
      </c>
      <c r="C53" s="1" t="s">
        <v>178</v>
      </c>
      <c r="D53" s="2" t="str">
        <f t="shared" si="2"/>
        <v>AP4536</v>
      </c>
      <c r="E53" s="1">
        <v>1</v>
      </c>
      <c r="F53" s="1"/>
      <c r="G53" s="1"/>
      <c r="H53" s="3">
        <v>30.38</v>
      </c>
      <c r="I53" s="3">
        <f t="shared" si="3"/>
        <v>0</v>
      </c>
      <c r="J53" t="s">
        <v>309</v>
      </c>
    </row>
    <row r="54" spans="1:10" x14ac:dyDescent="0.3">
      <c r="A54" s="1" t="s">
        <v>76</v>
      </c>
      <c r="B54" s="1" t="s">
        <v>180</v>
      </c>
      <c r="C54" s="1" t="s">
        <v>37</v>
      </c>
      <c r="D54" s="2" t="str">
        <f t="shared" si="2"/>
        <v>AP6489</v>
      </c>
      <c r="E54" s="1">
        <v>1</v>
      </c>
      <c r="F54" s="1"/>
      <c r="G54" s="1"/>
      <c r="H54" s="3">
        <v>27.9</v>
      </c>
      <c r="I54" s="3">
        <f t="shared" si="3"/>
        <v>0</v>
      </c>
      <c r="J54" t="s">
        <v>310</v>
      </c>
    </row>
    <row r="55" spans="1:10" x14ac:dyDescent="0.3">
      <c r="A55" s="12" t="s">
        <v>77</v>
      </c>
      <c r="B55" s="13">
        <v>0</v>
      </c>
      <c r="C55" s="13">
        <v>0</v>
      </c>
      <c r="D55" s="13">
        <v>0</v>
      </c>
      <c r="E55" s="13">
        <v>0</v>
      </c>
      <c r="F55" s="13">
        <v>0</v>
      </c>
      <c r="G55" s="13">
        <v>0</v>
      </c>
      <c r="H55" s="13">
        <v>0</v>
      </c>
      <c r="I55" s="14">
        <v>0</v>
      </c>
      <c r="J55" t="e">
        <v>#N/A</v>
      </c>
    </row>
    <row r="56" spans="1:10" x14ac:dyDescent="0.3">
      <c r="A56" s="1" t="s">
        <v>78</v>
      </c>
      <c r="B56" s="1" t="s">
        <v>182</v>
      </c>
      <c r="C56" s="1" t="s">
        <v>181</v>
      </c>
      <c r="D56" s="2" t="str">
        <f t="shared" si="2"/>
        <v>AP1714</v>
      </c>
      <c r="E56" s="1">
        <v>2</v>
      </c>
      <c r="F56" s="1"/>
      <c r="G56" s="1"/>
      <c r="H56" s="3">
        <v>13.5</v>
      </c>
      <c r="I56" s="3">
        <f t="shared" si="3"/>
        <v>0</v>
      </c>
      <c r="J56" t="s">
        <v>311</v>
      </c>
    </row>
    <row r="57" spans="1:10" x14ac:dyDescent="0.3">
      <c r="A57" s="1" t="s">
        <v>79</v>
      </c>
      <c r="B57" s="1" t="s">
        <v>184</v>
      </c>
      <c r="C57" s="1" t="s">
        <v>183</v>
      </c>
      <c r="D57" s="2" t="str">
        <f t="shared" si="2"/>
        <v>AP6039</v>
      </c>
      <c r="E57" s="1"/>
      <c r="F57" s="1">
        <v>3</v>
      </c>
      <c r="G57" s="1"/>
      <c r="H57" s="3">
        <v>3.71</v>
      </c>
      <c r="I57" s="3">
        <f t="shared" si="3"/>
        <v>0</v>
      </c>
      <c r="J57" t="s">
        <v>312</v>
      </c>
    </row>
    <row r="58" spans="1:10" x14ac:dyDescent="0.3">
      <c r="A58" s="1" t="s">
        <v>80</v>
      </c>
      <c r="B58" s="1" t="s">
        <v>186</v>
      </c>
      <c r="C58" s="1" t="s">
        <v>185</v>
      </c>
      <c r="D58" s="2" t="str">
        <f t="shared" si="2"/>
        <v>AP8934</v>
      </c>
      <c r="E58" s="1">
        <v>1</v>
      </c>
      <c r="F58" s="1"/>
      <c r="G58" s="1"/>
      <c r="H58" s="3">
        <v>27.83</v>
      </c>
      <c r="I58" s="3">
        <f t="shared" si="3"/>
        <v>0</v>
      </c>
      <c r="J58" t="s">
        <v>313</v>
      </c>
    </row>
    <row r="59" spans="1:10" x14ac:dyDescent="0.3">
      <c r="A59" s="1" t="s">
        <v>81</v>
      </c>
      <c r="B59" s="1" t="s">
        <v>188</v>
      </c>
      <c r="C59" s="1" t="s">
        <v>187</v>
      </c>
      <c r="D59" s="2" t="str">
        <f t="shared" si="2"/>
        <v>AP6708</v>
      </c>
      <c r="E59" s="1">
        <v>1</v>
      </c>
      <c r="F59" s="1"/>
      <c r="G59" s="1"/>
      <c r="H59" s="3">
        <v>21.45</v>
      </c>
      <c r="I59" s="3">
        <f t="shared" si="3"/>
        <v>0</v>
      </c>
      <c r="J59" t="s">
        <v>314</v>
      </c>
    </row>
    <row r="60" spans="1:10" x14ac:dyDescent="0.3">
      <c r="A60" s="1" t="s">
        <v>82</v>
      </c>
      <c r="B60" s="1" t="s">
        <v>191</v>
      </c>
      <c r="C60" s="1" t="s">
        <v>192</v>
      </c>
      <c r="D60" s="2" t="str">
        <f t="shared" si="2"/>
        <v>AP5690</v>
      </c>
      <c r="E60" s="1">
        <v>1</v>
      </c>
      <c r="F60" s="1"/>
      <c r="G60" s="1"/>
      <c r="H60" s="3">
        <v>5.86</v>
      </c>
      <c r="I60" s="3">
        <f t="shared" si="3"/>
        <v>0</v>
      </c>
      <c r="J60" t="s">
        <v>315</v>
      </c>
    </row>
    <row r="61" spans="1:10" x14ac:dyDescent="0.3">
      <c r="A61" s="1" t="s">
        <v>83</v>
      </c>
      <c r="B61" s="1" t="s">
        <v>190</v>
      </c>
      <c r="C61" s="1" t="s">
        <v>189</v>
      </c>
      <c r="D61" s="2" t="str">
        <f t="shared" si="2"/>
        <v>AP4641</v>
      </c>
      <c r="E61" s="1">
        <v>1</v>
      </c>
      <c r="F61" s="1"/>
      <c r="G61" s="1"/>
      <c r="H61" s="3">
        <v>3.71</v>
      </c>
      <c r="I61" s="3">
        <f t="shared" si="3"/>
        <v>0</v>
      </c>
      <c r="J61" t="s">
        <v>316</v>
      </c>
    </row>
    <row r="62" spans="1:10" x14ac:dyDescent="0.3">
      <c r="A62" s="1" t="s">
        <v>84</v>
      </c>
      <c r="B62" s="1" t="s">
        <v>194</v>
      </c>
      <c r="C62" s="1" t="s">
        <v>193</v>
      </c>
      <c r="D62" s="2" t="str">
        <f t="shared" si="2"/>
        <v>AP1948</v>
      </c>
      <c r="E62" s="1"/>
      <c r="F62" s="1">
        <v>1</v>
      </c>
      <c r="G62" s="1"/>
      <c r="H62" s="3">
        <v>16.690000000000001</v>
      </c>
      <c r="I62" s="3">
        <f t="shared" si="3"/>
        <v>0</v>
      </c>
      <c r="J62" t="s">
        <v>317</v>
      </c>
    </row>
    <row r="63" spans="1:10" x14ac:dyDescent="0.3">
      <c r="A63" s="1" t="s">
        <v>85</v>
      </c>
      <c r="B63" s="1" t="s">
        <v>196</v>
      </c>
      <c r="C63" s="1" t="s">
        <v>195</v>
      </c>
      <c r="D63" s="2" t="str">
        <f t="shared" si="2"/>
        <v>AP4616</v>
      </c>
      <c r="E63" s="1"/>
      <c r="F63" s="1">
        <v>1</v>
      </c>
      <c r="G63" s="1"/>
      <c r="H63" s="3">
        <v>23.76</v>
      </c>
      <c r="I63" s="3">
        <f t="shared" si="3"/>
        <v>0</v>
      </c>
      <c r="J63" t="s">
        <v>318</v>
      </c>
    </row>
    <row r="64" spans="1:10" x14ac:dyDescent="0.3">
      <c r="A64" s="1" t="s">
        <v>86</v>
      </c>
      <c r="B64" s="1" t="s">
        <v>198</v>
      </c>
      <c r="C64" s="1" t="s">
        <v>197</v>
      </c>
      <c r="D64" s="2" t="str">
        <f t="shared" si="2"/>
        <v>AP6985</v>
      </c>
      <c r="E64" s="1">
        <v>1</v>
      </c>
      <c r="F64" s="1"/>
      <c r="G64" s="1"/>
      <c r="H64" s="3">
        <v>37.299999999999997</v>
      </c>
      <c r="I64" s="3">
        <f t="shared" si="3"/>
        <v>0</v>
      </c>
      <c r="J64" t="s">
        <v>319</v>
      </c>
    </row>
    <row r="65" spans="1:10" ht="53.4" x14ac:dyDescent="0.3">
      <c r="A65" s="1" t="s">
        <v>87</v>
      </c>
      <c r="B65" s="1" t="s">
        <v>264</v>
      </c>
      <c r="C65" s="1" t="s">
        <v>252</v>
      </c>
      <c r="D65" s="2" t="str">
        <f t="shared" si="2"/>
        <v>AP5705</v>
      </c>
      <c r="E65" s="1">
        <v>1</v>
      </c>
      <c r="F65" s="1"/>
      <c r="G65" s="1"/>
      <c r="H65" s="3">
        <v>460</v>
      </c>
      <c r="I65" s="3">
        <f t="shared" si="3"/>
        <v>0</v>
      </c>
      <c r="J65" t="s">
        <v>320</v>
      </c>
    </row>
    <row r="66" spans="1:10" ht="53.4" x14ac:dyDescent="0.3">
      <c r="A66" s="1" t="s">
        <v>87</v>
      </c>
      <c r="B66" s="1" t="s">
        <v>263</v>
      </c>
      <c r="C66" s="1" t="s">
        <v>253</v>
      </c>
      <c r="D66" s="2" t="str">
        <f t="shared" si="2"/>
        <v>AP5707</v>
      </c>
      <c r="E66" s="1">
        <v>1</v>
      </c>
      <c r="F66" s="1"/>
      <c r="G66" s="1"/>
      <c r="H66" s="3">
        <v>62.04</v>
      </c>
      <c r="I66" s="3">
        <f t="shared" si="3"/>
        <v>0</v>
      </c>
      <c r="J66" t="s">
        <v>321</v>
      </c>
    </row>
    <row r="67" spans="1:10" x14ac:dyDescent="0.3">
      <c r="A67" s="1" t="s">
        <v>88</v>
      </c>
      <c r="B67" s="1" t="s">
        <v>200</v>
      </c>
      <c r="C67" s="1" t="s">
        <v>199</v>
      </c>
      <c r="D67" s="2" t="str">
        <f t="shared" si="2"/>
        <v>AP4609</v>
      </c>
      <c r="E67" s="1"/>
      <c r="F67" s="1">
        <v>1</v>
      </c>
      <c r="G67" s="1"/>
      <c r="H67" s="3">
        <v>65.97</v>
      </c>
      <c r="I67" s="3">
        <f t="shared" si="3"/>
        <v>0</v>
      </c>
      <c r="J67" t="s">
        <v>322</v>
      </c>
    </row>
    <row r="68" spans="1:10" x14ac:dyDescent="0.3">
      <c r="A68" s="1" t="s">
        <v>89</v>
      </c>
      <c r="B68" s="1" t="s">
        <v>202</v>
      </c>
      <c r="C68" s="1" t="s">
        <v>201</v>
      </c>
      <c r="D68" s="2" t="str">
        <f t="shared" si="2"/>
        <v>AP1328</v>
      </c>
      <c r="E68" s="1"/>
      <c r="F68" s="1">
        <v>1</v>
      </c>
      <c r="G68" s="1"/>
      <c r="H68" s="3">
        <v>47.19</v>
      </c>
      <c r="I68" s="3">
        <f t="shared" si="3"/>
        <v>0</v>
      </c>
      <c r="J68" t="s">
        <v>323</v>
      </c>
    </row>
    <row r="69" spans="1:10" x14ac:dyDescent="0.3">
      <c r="A69" s="1" t="s">
        <v>90</v>
      </c>
      <c r="B69" s="1" t="s">
        <v>204</v>
      </c>
      <c r="C69" s="1" t="s">
        <v>203</v>
      </c>
      <c r="D69" s="2" t="str">
        <f t="shared" si="2"/>
        <v>AP1327</v>
      </c>
      <c r="E69" s="1"/>
      <c r="F69" s="1">
        <v>1</v>
      </c>
      <c r="G69" s="1"/>
      <c r="H69" s="3">
        <v>255</v>
      </c>
      <c r="I69" s="3">
        <f t="shared" si="3"/>
        <v>0</v>
      </c>
      <c r="J69" t="s">
        <v>324</v>
      </c>
    </row>
    <row r="70" spans="1:10" x14ac:dyDescent="0.3">
      <c r="A70" s="1" t="s">
        <v>91</v>
      </c>
      <c r="B70" s="1" t="s">
        <v>206</v>
      </c>
      <c r="C70" s="1" t="s">
        <v>205</v>
      </c>
      <c r="D70" s="2" t="str">
        <f t="shared" si="2"/>
        <v>AP7772</v>
      </c>
      <c r="E70" s="1"/>
      <c r="F70" s="1">
        <v>1</v>
      </c>
      <c r="G70" s="1"/>
      <c r="H70" s="3">
        <v>28.22</v>
      </c>
      <c r="I70" s="3">
        <f t="shared" si="3"/>
        <v>0</v>
      </c>
      <c r="J70" t="s">
        <v>325</v>
      </c>
    </row>
    <row r="71" spans="1:10" x14ac:dyDescent="0.3">
      <c r="A71" s="1" t="s">
        <v>92</v>
      </c>
      <c r="B71" s="1" t="s">
        <v>36</v>
      </c>
      <c r="C71" s="1" t="s">
        <v>35</v>
      </c>
      <c r="D71" s="2" t="str">
        <f t="shared" si="2"/>
        <v>AP6565</v>
      </c>
      <c r="E71" s="1">
        <v>2</v>
      </c>
      <c r="F71" s="1"/>
      <c r="G71" s="1"/>
      <c r="H71" s="3">
        <v>52.08</v>
      </c>
      <c r="I71" s="3">
        <f t="shared" si="3"/>
        <v>0</v>
      </c>
      <c r="J71" t="s">
        <v>326</v>
      </c>
    </row>
    <row r="72" spans="1:10" ht="27" x14ac:dyDescent="0.3">
      <c r="A72" s="1" t="s">
        <v>93</v>
      </c>
      <c r="B72" s="1" t="s">
        <v>207</v>
      </c>
      <c r="C72" s="1" t="s">
        <v>34</v>
      </c>
      <c r="D72" s="2" t="str">
        <f t="shared" si="2"/>
        <v>AP1452</v>
      </c>
      <c r="E72" s="1">
        <v>2</v>
      </c>
      <c r="F72" s="1"/>
      <c r="G72" s="1"/>
      <c r="H72" s="3">
        <v>7</v>
      </c>
      <c r="I72" s="3">
        <f t="shared" si="3"/>
        <v>0</v>
      </c>
      <c r="J72" t="s">
        <v>327</v>
      </c>
    </row>
    <row r="73" spans="1:10" ht="27" x14ac:dyDescent="0.3">
      <c r="A73" s="1" t="s">
        <v>94</v>
      </c>
      <c r="B73" s="1" t="s">
        <v>209</v>
      </c>
      <c r="C73" s="1" t="s">
        <v>208</v>
      </c>
      <c r="D73" s="2" t="str">
        <f t="shared" si="2"/>
        <v>AP9242</v>
      </c>
      <c r="E73" s="1">
        <v>1</v>
      </c>
      <c r="F73" s="1"/>
      <c r="G73" s="1"/>
      <c r="H73" s="3">
        <v>96.73</v>
      </c>
      <c r="I73" s="3">
        <f t="shared" si="3"/>
        <v>0</v>
      </c>
      <c r="J73" t="s">
        <v>328</v>
      </c>
    </row>
    <row r="74" spans="1:10" x14ac:dyDescent="0.3">
      <c r="A74" s="1" t="s">
        <v>95</v>
      </c>
      <c r="B74" s="1" t="s">
        <v>211</v>
      </c>
      <c r="C74" s="1" t="s">
        <v>210</v>
      </c>
      <c r="D74" s="2" t="str">
        <f t="shared" si="2"/>
        <v>AP5723</v>
      </c>
      <c r="E74" s="1"/>
      <c r="F74" s="1">
        <v>1</v>
      </c>
      <c r="G74" s="1"/>
      <c r="H74" s="3">
        <v>27.25</v>
      </c>
      <c r="I74" s="3">
        <f t="shared" si="3"/>
        <v>0</v>
      </c>
      <c r="J74" t="s">
        <v>329</v>
      </c>
    </row>
    <row r="75" spans="1:10" x14ac:dyDescent="0.3">
      <c r="A75" s="1" t="s">
        <v>96</v>
      </c>
      <c r="B75" s="1" t="s">
        <v>10</v>
      </c>
      <c r="C75" s="1" t="s">
        <v>10</v>
      </c>
      <c r="D75" s="2" t="s">
        <v>10</v>
      </c>
      <c r="E75" s="1"/>
      <c r="F75" s="1">
        <v>1</v>
      </c>
      <c r="G75" s="1"/>
      <c r="H75" s="3" t="e">
        <v>#N/A</v>
      </c>
      <c r="I75" s="3">
        <v>0</v>
      </c>
      <c r="J75" t="e">
        <v>#N/A</v>
      </c>
    </row>
    <row r="76" spans="1:10" x14ac:dyDescent="0.3">
      <c r="A76" s="12" t="s">
        <v>97</v>
      </c>
      <c r="B76" s="13">
        <v>0</v>
      </c>
      <c r="C76" s="13">
        <v>0</v>
      </c>
      <c r="D76" s="13">
        <v>0</v>
      </c>
      <c r="E76" s="13">
        <v>0</v>
      </c>
      <c r="F76" s="13">
        <v>0</v>
      </c>
      <c r="G76" s="13">
        <v>0</v>
      </c>
      <c r="H76" s="13">
        <v>0</v>
      </c>
      <c r="I76" s="14">
        <v>0</v>
      </c>
      <c r="J76" t="e">
        <v>#N/A</v>
      </c>
    </row>
    <row r="77" spans="1:10" x14ac:dyDescent="0.3">
      <c r="A77" s="1" t="s">
        <v>354</v>
      </c>
      <c r="B77" s="1" t="s">
        <v>265</v>
      </c>
      <c r="C77" s="1" t="s">
        <v>256</v>
      </c>
      <c r="D77" s="2" t="str">
        <f t="shared" ref="D77:D98" si="4">+HYPERLINK(J77,C77)</f>
        <v>AP9204</v>
      </c>
      <c r="E77" s="1"/>
      <c r="F77" s="1">
        <v>2</v>
      </c>
      <c r="G77" s="1"/>
      <c r="H77" s="3">
        <v>21.929999999999996</v>
      </c>
      <c r="I77" s="3">
        <f t="shared" si="3"/>
        <v>0</v>
      </c>
      <c r="J77" t="s">
        <v>330</v>
      </c>
    </row>
    <row r="78" spans="1:10" x14ac:dyDescent="0.3">
      <c r="A78" s="1" t="s">
        <v>354</v>
      </c>
      <c r="B78" s="1" t="s">
        <v>355</v>
      </c>
      <c r="C78" s="1" t="s">
        <v>255</v>
      </c>
      <c r="D78" s="2" t="str">
        <f t="shared" si="4"/>
        <v>AP9201</v>
      </c>
      <c r="E78" s="1"/>
      <c r="F78" s="1"/>
      <c r="G78" s="1"/>
      <c r="H78" s="3">
        <v>4.71</v>
      </c>
      <c r="I78" s="3">
        <f t="shared" ref="I78:I98" si="5">+SUM(H78*G78)</f>
        <v>0</v>
      </c>
      <c r="J78" t="s">
        <v>331</v>
      </c>
    </row>
    <row r="79" spans="1:10" ht="53.4" x14ac:dyDescent="0.3">
      <c r="A79" s="1" t="s">
        <v>98</v>
      </c>
      <c r="B79" s="1" t="s">
        <v>213</v>
      </c>
      <c r="C79" s="1" t="s">
        <v>212</v>
      </c>
      <c r="D79" s="2" t="str">
        <f t="shared" si="4"/>
        <v>AP6531</v>
      </c>
      <c r="E79" s="1">
        <v>2</v>
      </c>
      <c r="F79" s="1"/>
      <c r="G79" s="1"/>
      <c r="H79" s="3">
        <v>88.97</v>
      </c>
      <c r="I79" s="3">
        <f t="shared" si="5"/>
        <v>0</v>
      </c>
      <c r="J79" t="s">
        <v>332</v>
      </c>
    </row>
    <row r="80" spans="1:10" x14ac:dyDescent="0.3">
      <c r="A80" s="1" t="s">
        <v>102</v>
      </c>
      <c r="B80" s="1" t="s">
        <v>215</v>
      </c>
      <c r="C80" s="1" t="s">
        <v>214</v>
      </c>
      <c r="D80" s="2" t="str">
        <f t="shared" si="4"/>
        <v>AB1127</v>
      </c>
      <c r="E80" s="1">
        <v>1</v>
      </c>
      <c r="F80" s="1"/>
      <c r="G80" s="1"/>
      <c r="H80" s="3">
        <v>12.469999999999999</v>
      </c>
      <c r="I80" s="3">
        <f t="shared" si="5"/>
        <v>0</v>
      </c>
      <c r="J80" t="s">
        <v>333</v>
      </c>
    </row>
    <row r="81" spans="1:10" x14ac:dyDescent="0.3">
      <c r="A81" s="1" t="s">
        <v>99</v>
      </c>
      <c r="B81" s="1" t="s">
        <v>99</v>
      </c>
      <c r="C81" s="1" t="s">
        <v>216</v>
      </c>
      <c r="D81" s="2" t="str">
        <f t="shared" si="4"/>
        <v>AP9227</v>
      </c>
      <c r="E81" s="1">
        <v>1</v>
      </c>
      <c r="F81" s="1"/>
      <c r="G81" s="1"/>
      <c r="H81" s="3">
        <v>60.15</v>
      </c>
      <c r="I81" s="3">
        <f t="shared" si="5"/>
        <v>0</v>
      </c>
      <c r="J81" t="s">
        <v>334</v>
      </c>
    </row>
    <row r="82" spans="1:10" x14ac:dyDescent="0.3">
      <c r="A82" s="1" t="s">
        <v>103</v>
      </c>
      <c r="B82" s="1" t="s">
        <v>218</v>
      </c>
      <c r="C82" s="1" t="s">
        <v>217</v>
      </c>
      <c r="D82" s="2" t="str">
        <f t="shared" si="4"/>
        <v>AP5640</v>
      </c>
      <c r="E82" s="1"/>
      <c r="F82" s="1">
        <v>1</v>
      </c>
      <c r="G82" s="1"/>
      <c r="H82" s="3">
        <v>51.95</v>
      </c>
      <c r="I82" s="3">
        <f t="shared" si="5"/>
        <v>0</v>
      </c>
      <c r="J82" t="s">
        <v>335</v>
      </c>
    </row>
    <row r="83" spans="1:10" x14ac:dyDescent="0.3">
      <c r="A83" s="1" t="s">
        <v>104</v>
      </c>
      <c r="B83" s="1" t="s">
        <v>220</v>
      </c>
      <c r="C83" s="1" t="s">
        <v>219</v>
      </c>
      <c r="D83" s="2" t="str">
        <f t="shared" si="4"/>
        <v>AP7019</v>
      </c>
      <c r="E83" s="1">
        <v>2</v>
      </c>
      <c r="F83" s="1"/>
      <c r="G83" s="1"/>
      <c r="H83" s="3">
        <v>162.33000000000001</v>
      </c>
      <c r="I83" s="3">
        <f t="shared" si="5"/>
        <v>0</v>
      </c>
      <c r="J83" t="s">
        <v>336</v>
      </c>
    </row>
    <row r="84" spans="1:10" x14ac:dyDescent="0.3">
      <c r="A84" s="1" t="s">
        <v>100</v>
      </c>
      <c r="B84" s="1" t="s">
        <v>222</v>
      </c>
      <c r="C84" s="1" t="s">
        <v>221</v>
      </c>
      <c r="D84" s="2" t="str">
        <f t="shared" si="4"/>
        <v>AP4602</v>
      </c>
      <c r="E84" s="1" t="s">
        <v>107</v>
      </c>
      <c r="F84" s="1"/>
      <c r="G84" s="1"/>
      <c r="H84" s="3">
        <v>11</v>
      </c>
      <c r="I84" s="3">
        <f t="shared" si="5"/>
        <v>0</v>
      </c>
      <c r="J84" t="s">
        <v>337</v>
      </c>
    </row>
    <row r="85" spans="1:10" x14ac:dyDescent="0.3">
      <c r="A85" s="1" t="s">
        <v>105</v>
      </c>
      <c r="B85" s="1" t="s">
        <v>224</v>
      </c>
      <c r="C85" s="1" t="s">
        <v>223</v>
      </c>
      <c r="D85" s="2" t="str">
        <f t="shared" si="4"/>
        <v>AP6585</v>
      </c>
      <c r="E85" s="1"/>
      <c r="F85" s="1">
        <v>1</v>
      </c>
      <c r="G85" s="1"/>
      <c r="H85" s="3">
        <v>79</v>
      </c>
      <c r="I85" s="3">
        <f t="shared" si="5"/>
        <v>0</v>
      </c>
      <c r="J85" t="s">
        <v>338</v>
      </c>
    </row>
    <row r="86" spans="1:10" x14ac:dyDescent="0.3">
      <c r="A86" s="1" t="s">
        <v>106</v>
      </c>
      <c r="B86" s="1" t="s">
        <v>225</v>
      </c>
      <c r="C86" s="1" t="s">
        <v>23</v>
      </c>
      <c r="D86" s="2" t="str">
        <f t="shared" si="4"/>
        <v>AP5285</v>
      </c>
      <c r="E86" s="1">
        <v>4</v>
      </c>
      <c r="F86" s="1"/>
      <c r="G86" s="1"/>
      <c r="H86" s="3">
        <v>1.1299999999999999</v>
      </c>
      <c r="I86" s="3">
        <f t="shared" si="5"/>
        <v>0</v>
      </c>
      <c r="J86" t="s">
        <v>339</v>
      </c>
    </row>
    <row r="87" spans="1:10" ht="27" x14ac:dyDescent="0.3">
      <c r="A87" s="1" t="s">
        <v>101</v>
      </c>
      <c r="B87" s="1" t="s">
        <v>227</v>
      </c>
      <c r="C87" s="1" t="s">
        <v>226</v>
      </c>
      <c r="D87" s="2" t="str">
        <f t="shared" si="4"/>
        <v>AP4639</v>
      </c>
      <c r="E87" s="1">
        <v>1</v>
      </c>
      <c r="F87" s="1"/>
      <c r="G87" s="1"/>
      <c r="H87" s="3">
        <v>35</v>
      </c>
      <c r="I87" s="3">
        <f t="shared" si="5"/>
        <v>0</v>
      </c>
      <c r="J87" t="s">
        <v>340</v>
      </c>
    </row>
    <row r="88" spans="1:10" x14ac:dyDescent="0.3">
      <c r="A88" s="1" t="s">
        <v>108</v>
      </c>
      <c r="B88" s="1" t="s">
        <v>229</v>
      </c>
      <c r="C88" s="1" t="s">
        <v>228</v>
      </c>
      <c r="D88" s="2" t="str">
        <f t="shared" si="4"/>
        <v>AP4699</v>
      </c>
      <c r="E88" s="1"/>
      <c r="F88" s="1">
        <v>1</v>
      </c>
      <c r="G88" s="1"/>
      <c r="H88" s="3">
        <v>240</v>
      </c>
      <c r="I88" s="3">
        <f t="shared" si="5"/>
        <v>0</v>
      </c>
      <c r="J88" t="s">
        <v>341</v>
      </c>
    </row>
    <row r="89" spans="1:10" x14ac:dyDescent="0.3">
      <c r="A89" s="1" t="s">
        <v>114</v>
      </c>
      <c r="B89" s="1" t="s">
        <v>231</v>
      </c>
      <c r="C89" s="1" t="s">
        <v>230</v>
      </c>
      <c r="D89" s="2" t="str">
        <f t="shared" si="4"/>
        <v>AP4738</v>
      </c>
      <c r="E89" s="1"/>
      <c r="F89" s="1">
        <v>1</v>
      </c>
      <c r="G89" s="1"/>
      <c r="H89" s="3">
        <v>192.4</v>
      </c>
      <c r="I89" s="3">
        <f t="shared" si="5"/>
        <v>0</v>
      </c>
      <c r="J89" t="s">
        <v>342</v>
      </c>
    </row>
    <row r="90" spans="1:10" x14ac:dyDescent="0.3">
      <c r="A90" s="1" t="s">
        <v>115</v>
      </c>
      <c r="B90" s="1" t="s">
        <v>233</v>
      </c>
      <c r="C90" s="1" t="s">
        <v>232</v>
      </c>
      <c r="D90" s="2" t="str">
        <f t="shared" si="4"/>
        <v>AP4418</v>
      </c>
      <c r="E90" s="1">
        <v>1</v>
      </c>
      <c r="F90" s="1"/>
      <c r="G90" s="1"/>
      <c r="H90" s="3">
        <v>264.74</v>
      </c>
      <c r="I90" s="3">
        <f t="shared" si="5"/>
        <v>0</v>
      </c>
      <c r="J90" t="s">
        <v>343</v>
      </c>
    </row>
    <row r="91" spans="1:10" x14ac:dyDescent="0.3">
      <c r="A91" s="1" t="s">
        <v>109</v>
      </c>
      <c r="B91" s="1" t="s">
        <v>235</v>
      </c>
      <c r="C91" s="1" t="s">
        <v>234</v>
      </c>
      <c r="D91" s="2" t="str">
        <f t="shared" si="4"/>
        <v>AP7940</v>
      </c>
      <c r="E91" s="1">
        <v>2</v>
      </c>
      <c r="F91" s="1"/>
      <c r="G91" s="1"/>
      <c r="H91" s="3">
        <v>36.39</v>
      </c>
      <c r="I91" s="3">
        <f t="shared" si="5"/>
        <v>0</v>
      </c>
      <c r="J91" t="s">
        <v>344</v>
      </c>
    </row>
    <row r="92" spans="1:10" x14ac:dyDescent="0.3">
      <c r="A92" s="1" t="s">
        <v>110</v>
      </c>
      <c r="B92" s="1" t="s">
        <v>237</v>
      </c>
      <c r="C92" s="1" t="s">
        <v>236</v>
      </c>
      <c r="D92" s="2" t="str">
        <f t="shared" si="4"/>
        <v>AP6052</v>
      </c>
      <c r="E92" s="1">
        <v>2</v>
      </c>
      <c r="F92" s="1"/>
      <c r="G92" s="1"/>
      <c r="H92" s="3">
        <v>11.9</v>
      </c>
      <c r="I92" s="3">
        <f t="shared" si="5"/>
        <v>0</v>
      </c>
      <c r="J92" t="s">
        <v>345</v>
      </c>
    </row>
    <row r="93" spans="1:10" x14ac:dyDescent="0.3">
      <c r="A93" s="12" t="s">
        <v>118</v>
      </c>
      <c r="B93" s="13">
        <v>0</v>
      </c>
      <c r="C93" s="13">
        <v>0</v>
      </c>
      <c r="D93" s="13">
        <v>0</v>
      </c>
      <c r="E93" s="13">
        <v>0</v>
      </c>
      <c r="F93" s="13">
        <v>0</v>
      </c>
      <c r="G93" s="13">
        <v>0</v>
      </c>
      <c r="H93" s="13">
        <v>0</v>
      </c>
      <c r="I93" s="14">
        <v>0</v>
      </c>
      <c r="J93" t="e">
        <v>#N/A</v>
      </c>
    </row>
    <row r="94" spans="1:10" x14ac:dyDescent="0.3">
      <c r="A94" s="1" t="s">
        <v>116</v>
      </c>
      <c r="B94" s="1" t="s">
        <v>239</v>
      </c>
      <c r="C94" s="1" t="s">
        <v>238</v>
      </c>
      <c r="D94" s="2" t="str">
        <f t="shared" si="4"/>
        <v>AP1884</v>
      </c>
      <c r="E94" s="1"/>
      <c r="F94" s="1">
        <v>1</v>
      </c>
      <c r="G94" s="1"/>
      <c r="H94" s="3">
        <v>139.75</v>
      </c>
      <c r="I94" s="3">
        <f t="shared" si="5"/>
        <v>0</v>
      </c>
      <c r="J94" t="s">
        <v>346</v>
      </c>
    </row>
    <row r="95" spans="1:10" ht="27" x14ac:dyDescent="0.3">
      <c r="A95" s="1" t="s">
        <v>117</v>
      </c>
      <c r="B95" s="1" t="s">
        <v>241</v>
      </c>
      <c r="C95" s="1" t="s">
        <v>240</v>
      </c>
      <c r="D95" s="2" t="str">
        <f t="shared" si="4"/>
        <v>AP4367</v>
      </c>
      <c r="E95" s="1">
        <v>2</v>
      </c>
      <c r="F95" s="1"/>
      <c r="G95" s="1"/>
      <c r="H95" s="3">
        <v>16.38</v>
      </c>
      <c r="I95" s="3">
        <f t="shared" si="5"/>
        <v>0</v>
      </c>
      <c r="J95" t="s">
        <v>347</v>
      </c>
    </row>
    <row r="96" spans="1:10" x14ac:dyDescent="0.3">
      <c r="A96" s="1" t="s">
        <v>111</v>
      </c>
      <c r="B96" s="1" t="s">
        <v>247</v>
      </c>
      <c r="C96" s="1" t="s">
        <v>246</v>
      </c>
      <c r="D96" s="2" t="str">
        <f t="shared" si="4"/>
        <v>AP8789</v>
      </c>
      <c r="E96" s="1"/>
      <c r="F96" s="1" t="s">
        <v>22</v>
      </c>
      <c r="G96" s="1"/>
      <c r="H96" s="3">
        <v>29.89</v>
      </c>
      <c r="I96" s="3">
        <f t="shared" si="5"/>
        <v>0</v>
      </c>
      <c r="J96" t="s">
        <v>348</v>
      </c>
    </row>
    <row r="97" spans="1:10" x14ac:dyDescent="0.3">
      <c r="A97" s="1" t="s">
        <v>112</v>
      </c>
      <c r="B97" s="1" t="s">
        <v>243</v>
      </c>
      <c r="C97" s="1" t="s">
        <v>242</v>
      </c>
      <c r="D97" s="2" t="str">
        <f t="shared" si="4"/>
        <v>AP1869</v>
      </c>
      <c r="E97" s="1"/>
      <c r="F97" s="1">
        <v>1</v>
      </c>
      <c r="G97" s="1"/>
      <c r="H97" s="3">
        <v>125.77</v>
      </c>
      <c r="I97" s="3">
        <f t="shared" si="5"/>
        <v>0</v>
      </c>
      <c r="J97" t="s">
        <v>349</v>
      </c>
    </row>
    <row r="98" spans="1:10" ht="15" thickBot="1" x14ac:dyDescent="0.35">
      <c r="A98" s="1" t="s">
        <v>113</v>
      </c>
      <c r="B98" s="1" t="s">
        <v>245</v>
      </c>
      <c r="C98" s="1" t="s">
        <v>244</v>
      </c>
      <c r="D98" s="2" t="str">
        <f t="shared" si="4"/>
        <v>AP1597</v>
      </c>
      <c r="E98" s="1"/>
      <c r="F98" s="1">
        <v>1</v>
      </c>
      <c r="G98" s="1"/>
      <c r="H98" s="7">
        <v>930</v>
      </c>
      <c r="I98" s="3">
        <f t="shared" si="5"/>
        <v>0</v>
      </c>
      <c r="J98" t="s">
        <v>350</v>
      </c>
    </row>
    <row r="99" spans="1:10" ht="15" thickBot="1" x14ac:dyDescent="0.35">
      <c r="H99" s="8" t="s">
        <v>259</v>
      </c>
      <c r="I99" s="9">
        <f>+SUM(A4:A98)</f>
        <v>0</v>
      </c>
    </row>
    <row r="100" spans="1:10" ht="30.6" customHeight="1" x14ac:dyDescent="0.3">
      <c r="A100" s="10" t="s">
        <v>357</v>
      </c>
      <c r="B100" s="11"/>
      <c r="C100" s="11"/>
      <c r="D100" s="11"/>
      <c r="E100" s="11"/>
      <c r="F100" s="11"/>
      <c r="G100" s="11"/>
      <c r="H100" s="11"/>
      <c r="I100" s="11"/>
    </row>
  </sheetData>
  <mergeCells count="9">
    <mergeCell ref="A3:I3"/>
    <mergeCell ref="A13:I13"/>
    <mergeCell ref="A10:I10"/>
    <mergeCell ref="A14:I14"/>
    <mergeCell ref="A100:I100"/>
    <mergeCell ref="A47:I47"/>
    <mergeCell ref="A55:I55"/>
    <mergeCell ref="A76:I76"/>
    <mergeCell ref="A93:I93"/>
  </mergeCells>
  <phoneticPr fontId="5"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New Physics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Jones</dc:creator>
  <cp:lastModifiedBy>Sean McKenna</cp:lastModifiedBy>
  <cp:lastPrinted>2017-03-30T13:32:05Z</cp:lastPrinted>
  <dcterms:created xsi:type="dcterms:W3CDTF">2016-12-06T14:20:11Z</dcterms:created>
  <dcterms:modified xsi:type="dcterms:W3CDTF">2023-05-10T19:09:42Z</dcterms:modified>
</cp:coreProperties>
</file>