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blic\David J\CSTA 2017 Purchase Guides\"/>
    </mc:Choice>
  </mc:AlternateContent>
  <bookViews>
    <workbookView xWindow="0" yWindow="0" windowWidth="19950" windowHeight="11820" tabRatio="871"/>
  </bookViews>
  <sheets>
    <sheet name="Chemistry" sheetId="5" r:id="rId1"/>
  </sheets>
  <definedNames>
    <definedName name="CatalogPrices">#REF!</definedName>
    <definedName name="_xlnm.Print_Area" localSheetId="0">Chemistry!$A$1:$I$245</definedName>
    <definedName name="_xlnm.Print_Titles" localSheetId="0">Chemistry!$1:$1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D24" i="5"/>
  <c r="D28" i="5"/>
  <c r="D32" i="5"/>
  <c r="D36" i="5"/>
  <c r="D40" i="5"/>
  <c r="D44" i="5"/>
  <c r="D48" i="5"/>
  <c r="D52" i="5"/>
  <c r="D56" i="5"/>
  <c r="D60" i="5"/>
  <c r="D64" i="5"/>
  <c r="D68" i="5"/>
  <c r="D72" i="5"/>
  <c r="D108" i="5"/>
  <c r="D139" i="5"/>
  <c r="D151" i="5"/>
  <c r="D189" i="5"/>
  <c r="D22" i="5"/>
  <c r="D23" i="5"/>
  <c r="D25" i="5"/>
  <c r="D26" i="5"/>
  <c r="D27" i="5"/>
  <c r="D29" i="5"/>
  <c r="D30" i="5"/>
  <c r="D31" i="5"/>
  <c r="D33" i="5"/>
  <c r="D34" i="5"/>
  <c r="D35" i="5"/>
  <c r="D37" i="5"/>
  <c r="D38" i="5"/>
  <c r="D39" i="5"/>
  <c r="D41" i="5"/>
  <c r="D42" i="5"/>
  <c r="D43" i="5"/>
  <c r="D45" i="5"/>
  <c r="D46" i="5"/>
  <c r="D47" i="5"/>
  <c r="D49" i="5"/>
  <c r="D50" i="5"/>
  <c r="D51" i="5"/>
  <c r="D53" i="5"/>
  <c r="D54" i="5"/>
  <c r="D55" i="5"/>
  <c r="D57" i="5"/>
  <c r="D58" i="5"/>
  <c r="D59" i="5"/>
  <c r="D61" i="5"/>
  <c r="D62" i="5"/>
  <c r="D63" i="5"/>
  <c r="D65" i="5"/>
  <c r="D66" i="5"/>
  <c r="D67" i="5"/>
  <c r="D69" i="5"/>
  <c r="D70" i="5"/>
  <c r="D71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40" i="5"/>
  <c r="D141" i="5"/>
  <c r="D142" i="5"/>
  <c r="D143" i="5"/>
  <c r="D144" i="5"/>
  <c r="D145" i="5"/>
  <c r="D146" i="5"/>
  <c r="D147" i="5"/>
  <c r="D148" i="5"/>
  <c r="D149" i="5"/>
  <c r="D150" i="5"/>
  <c r="D152" i="5"/>
  <c r="D153" i="5"/>
  <c r="D154" i="5"/>
  <c r="D155" i="5"/>
  <c r="D156" i="5"/>
  <c r="D157" i="5"/>
  <c r="D158" i="5"/>
  <c r="D159" i="5"/>
  <c r="D160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4" i="5"/>
  <c r="D5" i="5"/>
  <c r="D7" i="5"/>
  <c r="D8" i="5"/>
  <c r="D9" i="5"/>
  <c r="D10" i="5"/>
  <c r="D11" i="5"/>
  <c r="D12" i="5"/>
  <c r="D13" i="5"/>
  <c r="D14" i="5"/>
  <c r="D15" i="5"/>
  <c r="D16" i="5"/>
  <c r="D17" i="5"/>
  <c r="D3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40" i="5"/>
  <c r="I141" i="5"/>
  <c r="I142" i="5"/>
  <c r="I143" i="5"/>
  <c r="I144" i="5"/>
  <c r="I145" i="5"/>
  <c r="I146" i="5"/>
  <c r="I147" i="5"/>
  <c r="I148" i="5"/>
  <c r="I149" i="5"/>
  <c r="I150" i="5"/>
  <c r="I152" i="5"/>
  <c r="I153" i="5"/>
  <c r="I154" i="5"/>
  <c r="I155" i="5"/>
  <c r="I156" i="5"/>
  <c r="I157" i="5"/>
  <c r="I158" i="5"/>
  <c r="I159" i="5"/>
  <c r="I160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4" i="5"/>
  <c r="I5" i="5"/>
  <c r="I7" i="5"/>
  <c r="I8" i="5"/>
  <c r="I9" i="5"/>
  <c r="I10" i="5"/>
  <c r="I11" i="5"/>
  <c r="I12" i="5"/>
  <c r="I13" i="5"/>
  <c r="I14" i="5"/>
  <c r="I15" i="5"/>
  <c r="I16" i="5"/>
  <c r="I17" i="5"/>
  <c r="I3" i="5"/>
  <c r="I245" i="5" l="1"/>
</calcChain>
</file>

<file path=xl/sharedStrings.xml><?xml version="1.0" encoding="utf-8"?>
<sst xmlns="http://schemas.openxmlformats.org/spreadsheetml/2006/main" count="1068" uniqueCount="944">
  <si>
    <t>Flinn Description</t>
  </si>
  <si>
    <t>CSTA Description</t>
  </si>
  <si>
    <t>1/student</t>
  </si>
  <si>
    <t>Goggles</t>
  </si>
  <si>
    <t>Goggle Sanitizer</t>
  </si>
  <si>
    <t>SE1000</t>
  </si>
  <si>
    <t>AP1362</t>
  </si>
  <si>
    <t>Flinn Visor Gogs</t>
  </si>
  <si>
    <t>SE240</t>
  </si>
  <si>
    <t>First Aid Kit for 25 People</t>
  </si>
  <si>
    <t>Flinn Price</t>
  </si>
  <si>
    <t>Safety Equipment</t>
  </si>
  <si>
    <t>1/pair of students</t>
  </si>
  <si>
    <t>AP5102</t>
  </si>
  <si>
    <t>N/A</t>
  </si>
  <si>
    <t>AP8182</t>
  </si>
  <si>
    <t>AP5909</t>
  </si>
  <si>
    <t>Equipment/Supplies</t>
  </si>
  <si>
    <t>SE1020</t>
  </si>
  <si>
    <t>SE2514</t>
  </si>
  <si>
    <t>Eyewash, economy (multiple options available)</t>
  </si>
  <si>
    <t>SE3006</t>
  </si>
  <si>
    <t>Fire Blanket w/ Case</t>
  </si>
  <si>
    <t>Fire Extinguisher, Dry Chemical ABD 10 lb</t>
  </si>
  <si>
    <t>SE3001</t>
  </si>
  <si>
    <t>Flinn/SciMatCo Benchtop Flammables Cab (self closing door)</t>
  </si>
  <si>
    <t>SE8023</t>
  </si>
  <si>
    <t>GP1005</t>
  </si>
  <si>
    <t>GP1010</t>
  </si>
  <si>
    <t>GP1020</t>
  </si>
  <si>
    <t>GP1030</t>
  </si>
  <si>
    <t>GP1040</t>
  </si>
  <si>
    <t>AP3200</t>
  </si>
  <si>
    <t>AP8754</t>
  </si>
  <si>
    <t>A0019</t>
  </si>
  <si>
    <t>Computer Assisted Learning</t>
  </si>
  <si>
    <t>Periodic Table Wall Chart</t>
  </si>
  <si>
    <t>1 box</t>
  </si>
  <si>
    <t>AP3202</t>
  </si>
  <si>
    <t>GP2005</t>
  </si>
  <si>
    <t>GP2015</t>
  </si>
  <si>
    <t>GP2020</t>
  </si>
  <si>
    <t>GP2030</t>
  </si>
  <si>
    <t>GP9090</t>
  </si>
  <si>
    <t>AP7704</t>
  </si>
  <si>
    <t>AP1572</t>
  </si>
  <si>
    <t>AP1113</t>
  </si>
  <si>
    <t>Test Tube Clamp w/ Finger Grips</t>
  </si>
  <si>
    <t>AP8217</t>
  </si>
  <si>
    <t>AP8866</t>
  </si>
  <si>
    <t>AP8828</t>
  </si>
  <si>
    <t>Ring stands (or other lab counter top support)</t>
  </si>
  <si>
    <t>Spectrum tube power supply</t>
  </si>
  <si>
    <t>Eye wash station</t>
  </si>
  <si>
    <t>Fire blanket</t>
  </si>
  <si>
    <t>Fire extinguisher</t>
  </si>
  <si>
    <t>First aid kit</t>
  </si>
  <si>
    <t>Goggles sanitizer (holds 36 pairs of goggles)</t>
  </si>
  <si>
    <t>Television or digital projector</t>
  </si>
  <si>
    <t>VGA Adapters for various digital devices</t>
  </si>
  <si>
    <t>1 kg</t>
  </si>
  <si>
    <t>Acid storage cabinet (one reserved exclusively for nitric acid)</t>
  </si>
  <si>
    <t>Chemical spill kit</t>
  </si>
  <si>
    <t>Chemical storage reference book</t>
  </si>
  <si>
    <t>Chemical waste containers (Categories: corrosives, flammables, oxidizers, air/water reactive, toxic)</t>
  </si>
  <si>
    <t>Emergency shower</t>
  </si>
  <si>
    <t>Flammables cabinet</t>
  </si>
  <si>
    <t>Lab aprons</t>
  </si>
  <si>
    <t>Fume hood</t>
  </si>
  <si>
    <t>Aluminum foil</t>
  </si>
  <si>
    <t>Assorted rubber stoppers</t>
  </si>
  <si>
    <t>Balance, analytical (0.001g precision)</t>
  </si>
  <si>
    <t>Balance, electronic or manual (0.01g precision)</t>
  </si>
  <si>
    <t>1 pkg of 50</t>
  </si>
  <si>
    <t>Beakers, 250 mL</t>
  </si>
  <si>
    <t>Balloons, latex</t>
  </si>
  <si>
    <t>Beakers, 50 mL</t>
  </si>
  <si>
    <t>Beakers, 100 mL</t>
  </si>
  <si>
    <t>Beaker tongs</t>
  </si>
  <si>
    <t>Bell jar</t>
  </si>
  <si>
    <t>Bottle, carboy round, LDPE 10 L</t>
  </si>
  <si>
    <t>Bottle, carboy round, LDPE 4 L</t>
  </si>
  <si>
    <t>Bottle, narrow mouth, 1000 mL</t>
  </si>
  <si>
    <t>Bottle, narrow mouth, 125 mL</t>
  </si>
  <si>
    <t>Bottle, narrow mouth, 250 mL</t>
  </si>
  <si>
    <t>Bottle, narrow mouth, 500 mL</t>
  </si>
  <si>
    <t>Bottle, wide mouth, 125 mL</t>
  </si>
  <si>
    <t>Bottle, wide mouth, 250 mL</t>
  </si>
  <si>
    <t>Broken glass container</t>
  </si>
  <si>
    <t>1/sink</t>
  </si>
  <si>
    <t>Brushes, bottle/beaker</t>
  </si>
  <si>
    <t>Brushes, burette</t>
  </si>
  <si>
    <t>2/sink</t>
  </si>
  <si>
    <t>Burette clamps, double</t>
  </si>
  <si>
    <t>Centrifuge tube to fit centrifuge</t>
  </si>
  <si>
    <t>Centrifuge, 8-place (shared with biology class)</t>
  </si>
  <si>
    <t>Cork borer set</t>
  </si>
  <si>
    <t>Crucibles</t>
  </si>
  <si>
    <t>Demonstration molecular model set</t>
  </si>
  <si>
    <t>Demonstration tray</t>
  </si>
  <si>
    <t>Desiccator plate</t>
  </si>
  <si>
    <t>Diffraction gratings / spectroscopes</t>
  </si>
  <si>
    <t>Dropping (dispensing) bottles, 30 mL (for permanent storage of solutions)</t>
  </si>
  <si>
    <t>Beakers, 1000 mL</t>
  </si>
  <si>
    <t>Brushes, test tube</t>
  </si>
  <si>
    <t>Bunsen burner ignitors, strikers, lighters, or box of matches</t>
  </si>
  <si>
    <t>Buchner funnel</t>
  </si>
  <si>
    <t>Bunsen burner</t>
  </si>
  <si>
    <t>Burette, 0.1 mL graduations</t>
  </si>
  <si>
    <t>Cart, lab</t>
  </si>
  <si>
    <t>Counter brush</t>
  </si>
  <si>
    <t>Crucible tongs</t>
  </si>
  <si>
    <t>Deflagrating spoons</t>
  </si>
  <si>
    <t>Desiccator, Scheibler</t>
  </si>
  <si>
    <t>Drying oven</t>
  </si>
  <si>
    <t>Drying rack, vinyl coated</t>
  </si>
  <si>
    <t>Dust pan</t>
  </si>
  <si>
    <t>Evaporating dish, porcelain</t>
  </si>
  <si>
    <t>Filter paper for Buchner funnel</t>
  </si>
  <si>
    <t>5 pkg of 100</t>
  </si>
  <si>
    <t>Fisher (high temperature) burners</t>
  </si>
  <si>
    <t>Gas measuring tube, glass graduated, 50 mL</t>
  </si>
  <si>
    <t>Glass tubing (i.e., Pyrex brand glass tubing assortment - 25 lb. case</t>
  </si>
  <si>
    <t>2 boxes</t>
  </si>
  <si>
    <t>Graduated cylinders, 100 mL</t>
  </si>
  <si>
    <t>Hammer</t>
  </si>
  <si>
    <t>Inoculating loop, Nichrome (for flame tests)</t>
  </si>
  <si>
    <t>Labels</t>
  </si>
  <si>
    <t>Magnetic stirrer bar set</t>
  </si>
  <si>
    <t>Medicine dropper</t>
  </si>
  <si>
    <t>Meter, conductivity, digital, hand-held</t>
  </si>
  <si>
    <t>Element display set</t>
  </si>
  <si>
    <t>Filter paper, 90 mm</t>
  </si>
  <si>
    <t>Flasks, Erlenmeyer, 1 L</t>
  </si>
  <si>
    <t>Flasks, Erlenmeyer, 2 L</t>
  </si>
  <si>
    <t>Flask, filtering, 500 mL</t>
  </si>
  <si>
    <t>Flask, volumetric, 100 mL</t>
  </si>
  <si>
    <t>Flint lighter</t>
  </si>
  <si>
    <t>Forceps</t>
  </si>
  <si>
    <t>Funnels, plastic, 2.75" diameter</t>
  </si>
  <si>
    <t>Funnels, plastic, 5" diameter</t>
  </si>
  <si>
    <t>Vinyl or latex-free gloves</t>
  </si>
  <si>
    <t>Graduated cylinders, 10 mL</t>
  </si>
  <si>
    <t>Graduated cylinders, 50 mL</t>
  </si>
  <si>
    <t>Hot mitts</t>
  </si>
  <si>
    <t>Hot plate</t>
  </si>
  <si>
    <t>Magnetic stirrer plate</t>
  </si>
  <si>
    <t>Magnifying glass</t>
  </si>
  <si>
    <t>Metal electrode set</t>
  </si>
  <si>
    <t>Meter, conductivity</t>
  </si>
  <si>
    <t>Molecular model kits (three dimensional)</t>
  </si>
  <si>
    <t>Paper towel dispenser</t>
  </si>
  <si>
    <t>Parafilm, 250 ft.</t>
  </si>
  <si>
    <t>Periodic table wall chart</t>
  </si>
  <si>
    <t>Pestle, porcelain</t>
  </si>
  <si>
    <t>pH meter, digital, hand-held</t>
  </si>
  <si>
    <t>500 pkg</t>
  </si>
  <si>
    <t>Pipette, graduated, 10 mL</t>
  </si>
  <si>
    <t>Spatulas, scoops, or plastic spatula/spoons</t>
  </si>
  <si>
    <t>Spectroscope – hand held</t>
  </si>
  <si>
    <t>Spectrum tube, hydrogen</t>
  </si>
  <si>
    <t>Spectrum tubes (other gases for comparison)</t>
  </si>
  <si>
    <t>Spot plates</t>
  </si>
  <si>
    <t>Still, water</t>
  </si>
  <si>
    <t>Stirring rods (plan for breakage replacement)</t>
  </si>
  <si>
    <t>Stop watch</t>
  </si>
  <si>
    <t>Storage boxes for student lab equipment</t>
  </si>
  <si>
    <t>Styrofoam cups</t>
  </si>
  <si>
    <t>Syringe without needle, 60 mL</t>
  </si>
  <si>
    <t>Microplates, large, 24-well</t>
  </si>
  <si>
    <t>Mortar, porcelain</t>
  </si>
  <si>
    <t>pH meters / probes</t>
  </si>
  <si>
    <t xml:space="preserve">Pipette, Beral-type, thin-stem </t>
  </si>
  <si>
    <t>Pipettes, graduated, transfer, disposable, non-sterile, 5mL</t>
  </si>
  <si>
    <t>Pipette pump</t>
  </si>
  <si>
    <t>Pneumatic trough</t>
  </si>
  <si>
    <t>Rings with clamps</t>
  </si>
  <si>
    <t>Rubber policeman</t>
  </si>
  <si>
    <t>Rulers</t>
  </si>
  <si>
    <t>Single burette clamp</t>
  </si>
  <si>
    <t>Spectrophotometer and accessories (cuvets/test tubes, and optical wipes)(at least 3/class for AP)</t>
  </si>
  <si>
    <t>Sponge, cellulose</t>
  </si>
  <si>
    <t>Stoppers/corks (sacked, assorted sizes, with and without holes bored)</t>
  </si>
  <si>
    <t>set of 100</t>
  </si>
  <si>
    <t>Triangles, iron wire</t>
  </si>
  <si>
    <t>150 ft.</t>
  </si>
  <si>
    <t>Tubing, rubber, black, 1/4" diameter (for Bunsen burners)</t>
  </si>
  <si>
    <t>Utility carrier tray</t>
  </si>
  <si>
    <t>1 tube</t>
  </si>
  <si>
    <t>Vacuum grease</t>
  </si>
  <si>
    <t>Vacuum pump</t>
  </si>
  <si>
    <t>Vacuum tube, 50 ft.</t>
  </si>
  <si>
    <t>Voltaic cell with porous cup</t>
  </si>
  <si>
    <t>Volumetric flasks, 500 mL</t>
  </si>
  <si>
    <t>Washing bottles, plastic</t>
  </si>
  <si>
    <t>Watch glass, 90 mm</t>
  </si>
  <si>
    <t>Wire gauze</t>
  </si>
  <si>
    <t>Wood splints</t>
  </si>
  <si>
    <t>Wrench, adjustable</t>
  </si>
  <si>
    <t>Test tube clamps</t>
  </si>
  <si>
    <t>Test tube holders</t>
  </si>
  <si>
    <t>Test tube racks (fitted for purchased test tubes)</t>
  </si>
  <si>
    <t>Test tubes (standard size, about 16 mm x 150 mm; plan for breakage replacement)</t>
  </si>
  <si>
    <t>Thermometers (-20 o to 110 o C)</t>
  </si>
  <si>
    <t>Volumetric flasks, 1000 mL or 2000 mL</t>
  </si>
  <si>
    <t>Weigh dishes</t>
  </si>
  <si>
    <t>1 pkg of 500</t>
  </si>
  <si>
    <t>Essential Chemicals</t>
  </si>
  <si>
    <t>2.5 L</t>
  </si>
  <si>
    <t>Acetic acid, glacial, ACS grade (17.4 M)</t>
  </si>
  <si>
    <t>500 mL</t>
  </si>
  <si>
    <t>Acetone, laboratory, solution</t>
  </si>
  <si>
    <t>100 g</t>
  </si>
  <si>
    <t>Aluminum chloride</t>
  </si>
  <si>
    <t>Aluminum filings</t>
  </si>
  <si>
    <t>Aluminum nitrate</t>
  </si>
  <si>
    <t>500 g</t>
  </si>
  <si>
    <t>Ammonium chloride, laboratory, granular</t>
  </si>
  <si>
    <t>1,500 mL</t>
  </si>
  <si>
    <t>Ammonium hydroxide, laboratory, solution 6.0 M</t>
  </si>
  <si>
    <t>ammonium metavanadate, reagent powder</t>
  </si>
  <si>
    <t>Bromine water kit</t>
  </si>
  <si>
    <t>1 L</t>
  </si>
  <si>
    <t>Buffer solution pH 10</t>
  </si>
  <si>
    <t>Buffer solution pH 4</t>
  </si>
  <si>
    <t>1,500 g</t>
  </si>
  <si>
    <t>Calcium chloride anhydrous, laboratory, lumps</t>
  </si>
  <si>
    <t>Calcium metal</t>
  </si>
  <si>
    <t>Calcium nitrate 4-hydrate, laboratory, granular</t>
  </si>
  <si>
    <t>5 pkg.</t>
  </si>
  <si>
    <t>Candles</t>
  </si>
  <si>
    <t>Charcoal, laboratory, activated</t>
  </si>
  <si>
    <t>300 g</t>
  </si>
  <si>
    <t>Chromium (III) nitrate 9-hydrate, reagent, crystal</t>
  </si>
  <si>
    <t>Citric acid</t>
  </si>
  <si>
    <t>Copper (II) carbonate</t>
  </si>
  <si>
    <t>Copper (II) chloride anhydrous, laboratory, powder</t>
  </si>
  <si>
    <t>Copper (II) nitrate 2.5 hydrate, reagent, crystal</t>
  </si>
  <si>
    <t>Copper sulfate</t>
  </si>
  <si>
    <t>Copper, metal</t>
  </si>
  <si>
    <t>8 L</t>
  </si>
  <si>
    <t>Ethyl alcohol, reagent, solution</t>
  </si>
  <si>
    <t>Ferric nitrate</t>
  </si>
  <si>
    <t>Food coloring set with 4 colors</t>
  </si>
  <si>
    <t>5 g</t>
  </si>
  <si>
    <t>Germanium, pieces, irregular 99.999%</t>
  </si>
  <si>
    <t>Grease pencils black 12/box</t>
  </si>
  <si>
    <t>Hydrochloric acid sol. conc. (12 m)</t>
  </si>
  <si>
    <t>Hydrogen peroxide (10% concentration)</t>
  </si>
  <si>
    <t>Iron (II) ammonium sulfate</t>
  </si>
  <si>
    <t>Iron (II) chloride</t>
  </si>
  <si>
    <t>Iron (III) chloride</t>
  </si>
  <si>
    <t>Iron filings</t>
  </si>
  <si>
    <t>Iron (II) sulfate 7-hydrate, laboratory, granular</t>
  </si>
  <si>
    <t>100g</t>
  </si>
  <si>
    <t>Iron (III) nitrate</t>
  </si>
  <si>
    <t>Lithium sulfate acs</t>
  </si>
  <si>
    <t>Lycopodium, laboratory, powder</t>
  </si>
  <si>
    <t>1 reel</t>
  </si>
  <si>
    <t>Magnesium ribbon</t>
  </si>
  <si>
    <t>2.5 kg</t>
  </si>
  <si>
    <t>Magnesium sulfate 7-hydrate, laboratory, crystal</t>
  </si>
  <si>
    <t>Manganese (IV) dioxide, reagent, powder</t>
  </si>
  <si>
    <t>Manganese nitrate, reagent, solution, 50%</t>
  </si>
  <si>
    <t>4 L</t>
  </si>
  <si>
    <t>Methanol – lab grade</t>
  </si>
  <si>
    <t>Mineral oil</t>
  </si>
  <si>
    <t>Nickel nitrate 6-hydrate, laboratory, crystal</t>
  </si>
  <si>
    <t>Nitric acid, reagent acs, solution, (~15.8 m)</t>
  </si>
  <si>
    <t>Oxalic acid dihydrate, laboratory, crystal</t>
  </si>
  <si>
    <t>Phenol red</t>
  </si>
  <si>
    <t>25 g</t>
  </si>
  <si>
    <t>Phenolphthalein, laboratory, powder</t>
  </si>
  <si>
    <t>Phenolphthalein, laboratory, solution, 1.0% (alcoholic)</t>
  </si>
  <si>
    <t>Potassium bromide, reagent, crystal</t>
  </si>
  <si>
    <t>Potassium hydroxide, laboratory, solution, 2.0 m</t>
  </si>
  <si>
    <t>Potassium iodate, laboratory, powder</t>
  </si>
  <si>
    <t>Potassium nitrite, reagent, crystal</t>
  </si>
  <si>
    <t>Potassium permanganate</t>
  </si>
  <si>
    <t>Potassium thiocyanate</t>
  </si>
  <si>
    <t>Potassium thiocyanate reagent grade – crystal</t>
  </si>
  <si>
    <t>Sand</t>
  </si>
  <si>
    <t>Silver nitrate</t>
  </si>
  <si>
    <t>Sodium (metal)</t>
  </si>
  <si>
    <t>Sodium acetate</t>
  </si>
  <si>
    <t>Sodium bicarbonate, laboratory, powder</t>
  </si>
  <si>
    <t>Sodium bromide, reagent, crystal</t>
  </si>
  <si>
    <t>Sodium carbonate anhydrous, laboratory, granular</t>
  </si>
  <si>
    <t>Sodium chloride granular – reagent grade</t>
  </si>
  <si>
    <t>Sodium citrate</t>
  </si>
  <si>
    <t>Sodium fluoride, reagent, powder</t>
  </si>
  <si>
    <t>Sodium hydroxide, laboratory, pellet</t>
  </si>
  <si>
    <t>Sodium metabisulfate</t>
  </si>
  <si>
    <t>Sodium phosphate tribasic</t>
  </si>
  <si>
    <t>Sodium phosphate (dibasic)</t>
  </si>
  <si>
    <t>Sodium phosphate (monobasic)</t>
  </si>
  <si>
    <t>Sodium sulfate</t>
  </si>
  <si>
    <t>Sodium thiosulfate</t>
  </si>
  <si>
    <t>Starch, soluble powder</t>
  </si>
  <si>
    <t>Strontium chloride 6-hydrate, laboratory, granular</t>
  </si>
  <si>
    <t>Sucrose</t>
  </si>
  <si>
    <t>Sulfur</t>
  </si>
  <si>
    <t>Sulfuric acid, reagent acs, solution, (~18 m)</t>
  </si>
  <si>
    <t>Universal indicator</t>
  </si>
  <si>
    <t>Zinc</t>
  </si>
  <si>
    <t>Zinc nitrate 6-hydrate, laboratory, crystalline flakes</t>
  </si>
  <si>
    <t>AP4550</t>
  </si>
  <si>
    <t>Flinn Stopwatch</t>
  </si>
  <si>
    <t>AP1714</t>
  </si>
  <si>
    <t>AP1327</t>
  </si>
  <si>
    <t>Spectrum Tube Power Supply</t>
  </si>
  <si>
    <t>AP4602</t>
  </si>
  <si>
    <t>Metal Electrode Set</t>
  </si>
  <si>
    <t>AP1597</t>
  </si>
  <si>
    <t>AP8789</t>
  </si>
  <si>
    <t>A0009</t>
  </si>
  <si>
    <t>Acetone 500 mL</t>
  </si>
  <si>
    <t>A0007</t>
  </si>
  <si>
    <t>Acetic Acid 2.5L</t>
  </si>
  <si>
    <t>A0225</t>
  </si>
  <si>
    <t>Aluminum Chloride 100g</t>
  </si>
  <si>
    <t>Aluminum Nitrate 100g</t>
  </si>
  <si>
    <t>A0022</t>
  </si>
  <si>
    <t>Aluminum granular 100g</t>
  </si>
  <si>
    <t>A0029</t>
  </si>
  <si>
    <t>A0045</t>
  </si>
  <si>
    <t>Ammonium chloride, laboratory, granular 500g</t>
  </si>
  <si>
    <t>ammonium metavanadate, reagent powder 100g</t>
  </si>
  <si>
    <t>A0192</t>
  </si>
  <si>
    <t>Ammonium hydroxide, laboratory, solution 6.0 M, 500mL</t>
  </si>
  <si>
    <t>B0079</t>
  </si>
  <si>
    <t xml:space="preserve">Boiling Stones 250g </t>
  </si>
  <si>
    <t>Boiling chips</t>
  </si>
  <si>
    <t>AP4502</t>
  </si>
  <si>
    <t>Bromine Water Kit</t>
  </si>
  <si>
    <t>B0100</t>
  </si>
  <si>
    <t>Buffer Solution PH 10 500mL</t>
  </si>
  <si>
    <t>Buffer Solution PH 4 500mL</t>
  </si>
  <si>
    <t>C0016</t>
  </si>
  <si>
    <t>Calcium Chloride granules, 500g</t>
  </si>
  <si>
    <t>C0009</t>
  </si>
  <si>
    <t>Calcium 500g</t>
  </si>
  <si>
    <t>C0166</t>
  </si>
  <si>
    <t>Calcium Nitrate lab grade 500 g</t>
  </si>
  <si>
    <t>AP4835</t>
  </si>
  <si>
    <t>C0047</t>
  </si>
  <si>
    <t>Charcoal powder, 500g</t>
  </si>
  <si>
    <t>C0061</t>
  </si>
  <si>
    <t>Chromium Nitrate 100g</t>
  </si>
  <si>
    <t>Citric acid anhydrous 500g</t>
  </si>
  <si>
    <t>C0136</t>
  </si>
  <si>
    <t>C0211</t>
  </si>
  <si>
    <t>C0227</t>
  </si>
  <si>
    <t>Copper Carbonate 100g</t>
  </si>
  <si>
    <t>Copper Chloride powder 100g</t>
  </si>
  <si>
    <t>C0098</t>
  </si>
  <si>
    <t>Copper Nitrate 100g</t>
  </si>
  <si>
    <t>C0105</t>
  </si>
  <si>
    <t>Copper Sulfate lab grade 500 g</t>
  </si>
  <si>
    <t>C0086</t>
  </si>
  <si>
    <t>Copper, powder 100g</t>
  </si>
  <si>
    <t>E0008</t>
  </si>
  <si>
    <t>Ethyl Alcohol reagent 4 L</t>
  </si>
  <si>
    <t>F0008</t>
  </si>
  <si>
    <t>Iron Nitate reagent 100g</t>
  </si>
  <si>
    <t>V0003</t>
  </si>
  <si>
    <t>Food coloring dyes, set</t>
  </si>
  <si>
    <t>AP8291</t>
  </si>
  <si>
    <t>Wax Pencil, Black</t>
  </si>
  <si>
    <t>H0006</t>
  </si>
  <si>
    <t>Hydrochloric Acid 12M, 2.5L</t>
  </si>
  <si>
    <t>H0008</t>
  </si>
  <si>
    <t>Hydrogen Peroxide 30% 500mL</t>
  </si>
  <si>
    <t>F0004</t>
  </si>
  <si>
    <t>Ferric Ammonium Sulfate 100g</t>
  </si>
  <si>
    <t>F0006</t>
  </si>
  <si>
    <t>Iron (III) Chloride</t>
  </si>
  <si>
    <t>F0015</t>
  </si>
  <si>
    <t>Iron (II) Chloride</t>
  </si>
  <si>
    <t>I0011</t>
  </si>
  <si>
    <t>Iron filings 500g</t>
  </si>
  <si>
    <t>F0016</t>
  </si>
  <si>
    <t>Iron (II) sulfate 500g</t>
  </si>
  <si>
    <t>Iron (III) nitrate 100g</t>
  </si>
  <si>
    <t>L0040</t>
  </si>
  <si>
    <t>Lithium sulfate 100g</t>
  </si>
  <si>
    <t>L0112</t>
  </si>
  <si>
    <t>Lycopodium power lab grade 100g</t>
  </si>
  <si>
    <t>M0139</t>
  </si>
  <si>
    <t xml:space="preserve">Magnesium Ribbon 12.5g </t>
  </si>
  <si>
    <t>M0019</t>
  </si>
  <si>
    <t>Magnesium Sulfate 2kg</t>
  </si>
  <si>
    <t>M0023</t>
  </si>
  <si>
    <t>Manganese dioxide powder 100g</t>
  </si>
  <si>
    <t>M0029</t>
  </si>
  <si>
    <t>Manganese Nitrate Solution 500mL</t>
  </si>
  <si>
    <t>M0207</t>
  </si>
  <si>
    <t>Methyl Alcohol lab grade 4L</t>
  </si>
  <si>
    <t>mineral oil 500mL</t>
  </si>
  <si>
    <t>N0090</t>
  </si>
  <si>
    <t>Nickel Nitrate lab grade 100g</t>
  </si>
  <si>
    <t>N0016</t>
  </si>
  <si>
    <t>Nitric Acid 15.8M 500mL</t>
  </si>
  <si>
    <t>Q0006</t>
  </si>
  <si>
    <t>Oxalic Acid lab grade 500g</t>
  </si>
  <si>
    <t>P0188</t>
  </si>
  <si>
    <t>Phenol Red 5 g</t>
  </si>
  <si>
    <t>P0276</t>
  </si>
  <si>
    <t>Phenolphthalein lab grade 100g</t>
  </si>
  <si>
    <t>P0020</t>
  </si>
  <si>
    <t>Phenolphthalein Solution 1% 500mL</t>
  </si>
  <si>
    <t>P0037</t>
  </si>
  <si>
    <t>Potassium bromide 500g</t>
  </si>
  <si>
    <t>P0166</t>
  </si>
  <si>
    <t>Potassium hydroxie solution 500mL</t>
  </si>
  <si>
    <t>P0065</t>
  </si>
  <si>
    <t>Potassium Iodate powder 500g</t>
  </si>
  <si>
    <t>P0071</t>
  </si>
  <si>
    <t>Potassium nitrate reagent 500g</t>
  </si>
  <si>
    <t>P0078</t>
  </si>
  <si>
    <t>Potassium permanganate 500g</t>
  </si>
  <si>
    <t>Sodium citrate 500g</t>
  </si>
  <si>
    <t>P0281</t>
  </si>
  <si>
    <t>P0090</t>
  </si>
  <si>
    <t>Potassium thiocyanate reagent 500g</t>
  </si>
  <si>
    <t>Sodium 100g</t>
  </si>
  <si>
    <t>Potassium thiocyanate lab grade100g</t>
  </si>
  <si>
    <t>S0003</t>
  </si>
  <si>
    <t>Sand 500g</t>
  </si>
  <si>
    <t>S0026</t>
  </si>
  <si>
    <t xml:space="preserve"> Silver Nitrate 100g</t>
  </si>
  <si>
    <t>Sodium Acetate 100g</t>
  </si>
  <si>
    <t>S0034</t>
  </si>
  <si>
    <t>S0036</t>
  </si>
  <si>
    <t>S0044</t>
  </si>
  <si>
    <t>Sodium bicarbonate lab grade 2kg</t>
  </si>
  <si>
    <t>S0215</t>
  </si>
  <si>
    <t>Sodium Bromide reagent 100g</t>
  </si>
  <si>
    <t>S0053</t>
  </si>
  <si>
    <t>Sodium carbonate anhydrous 2kg</t>
  </si>
  <si>
    <t>S0062</t>
  </si>
  <si>
    <t>Sodium chloride reagent 2kg</t>
  </si>
  <si>
    <t>S0068</t>
  </si>
  <si>
    <t>S0316</t>
  </si>
  <si>
    <t>Sodium fluoride 100g</t>
  </si>
  <si>
    <t>S0279</t>
  </si>
  <si>
    <t>S0317</t>
  </si>
  <si>
    <t>S0101</t>
  </si>
  <si>
    <t>S0223</t>
  </si>
  <si>
    <t>S0097</t>
  </si>
  <si>
    <t>S0107</t>
  </si>
  <si>
    <t>S0114</t>
  </si>
  <si>
    <t>S0123</t>
  </si>
  <si>
    <t>Starch 500g</t>
  </si>
  <si>
    <t>Zinc 100g</t>
  </si>
  <si>
    <t>Sodium Thiosulfate 500g</t>
  </si>
  <si>
    <t>Sodium sulfate 500g</t>
  </si>
  <si>
    <t>Universal indicator 500mL</t>
  </si>
  <si>
    <t>Sodium phosphate monobasic 100g</t>
  </si>
  <si>
    <t>Sodium phosphate dibasic 100g</t>
  </si>
  <si>
    <t>Sodium phosphate tribasic 500g</t>
  </si>
  <si>
    <t>Sodium metabisulfate 100</t>
  </si>
  <si>
    <t>Sodium hydroxide lab grade 500g</t>
  </si>
  <si>
    <t>S0441</t>
  </si>
  <si>
    <t>Strontium Chloride lab grade 500g</t>
  </si>
  <si>
    <t>S0134</t>
  </si>
  <si>
    <t>sucrose 500g</t>
  </si>
  <si>
    <t>S0142</t>
  </si>
  <si>
    <t>Sulfur lab grade 500g</t>
  </si>
  <si>
    <t>S0143</t>
  </si>
  <si>
    <t>Sulfuric acid solution 500mL</t>
  </si>
  <si>
    <t>U0002</t>
  </si>
  <si>
    <t>Z0028</t>
  </si>
  <si>
    <t>Z0012</t>
  </si>
  <si>
    <t>Zinc Nitrate flake 500g</t>
  </si>
  <si>
    <t>Emergency Shower, ceiling (Multiple Options Available)</t>
  </si>
  <si>
    <t>SE102</t>
  </si>
  <si>
    <t>EZ Pour Spill Control Kit</t>
  </si>
  <si>
    <t>Flinn Catalog</t>
  </si>
  <si>
    <t xml:space="preserve">Flinn Catalog </t>
  </si>
  <si>
    <t>AP7126</t>
  </si>
  <si>
    <t>Apron, Rubberized, Medium Duty</t>
  </si>
  <si>
    <t>Aluminum Foil Household</t>
  </si>
  <si>
    <t>OB2143</t>
  </si>
  <si>
    <t>Flinn Electronic Balance 120 x 0.001g</t>
  </si>
  <si>
    <t>AP2320</t>
  </si>
  <si>
    <t>Rubber Stoppers Assorted Sizes</t>
  </si>
  <si>
    <t>OB2136</t>
  </si>
  <si>
    <t>Flinn Balance 200 x 0.01g</t>
  </si>
  <si>
    <t>AP1900</t>
  </si>
  <si>
    <t>Balloons Latex</t>
  </si>
  <si>
    <t>Beakers Borosilicate 50mL</t>
  </si>
  <si>
    <t>Beakers Borosilicate 100mL</t>
  </si>
  <si>
    <t>Beakers Borosilicate 250mL</t>
  </si>
  <si>
    <t>Beakers Borosilicate 1000mL</t>
  </si>
  <si>
    <t>Beakers, 400  mL</t>
  </si>
  <si>
    <t>Beakers, 600  mL</t>
  </si>
  <si>
    <t>GP1025</t>
  </si>
  <si>
    <t>Beakers Borosilicate 400mL</t>
  </si>
  <si>
    <t>Beakers Borosilicate 600mL</t>
  </si>
  <si>
    <t>Beaker Tongs w/ protective sleeves</t>
  </si>
  <si>
    <t>AP1867</t>
  </si>
  <si>
    <t xml:space="preserve">Bell Jar Chamber, Plastic </t>
  </si>
  <si>
    <t>AP1218</t>
  </si>
  <si>
    <t>AP1217</t>
  </si>
  <si>
    <t>AP8436</t>
  </si>
  <si>
    <t>AP8433</t>
  </si>
  <si>
    <t>AP8434</t>
  </si>
  <si>
    <t>AP8435</t>
  </si>
  <si>
    <t>AP8414</t>
  </si>
  <si>
    <t>AP8415</t>
  </si>
  <si>
    <t>AP8830</t>
  </si>
  <si>
    <t>Broken glass container, floor model</t>
  </si>
  <si>
    <t>AP8203</t>
  </si>
  <si>
    <t>AP1015</t>
  </si>
  <si>
    <t>AP8200</t>
  </si>
  <si>
    <t>AP1129</t>
  </si>
  <si>
    <t>AP8346</t>
  </si>
  <si>
    <t>Flint Lighter</t>
  </si>
  <si>
    <t>AP5344</t>
  </si>
  <si>
    <t>GP1089</t>
  </si>
  <si>
    <t>Buret Borosilicate Glass w/ stopcock</t>
  </si>
  <si>
    <t>AP8210</t>
  </si>
  <si>
    <t>AP6361</t>
  </si>
  <si>
    <t>Lab Demo Cart</t>
  </si>
  <si>
    <t>AP8174</t>
  </si>
  <si>
    <t>Digital Centrifuge</t>
  </si>
  <si>
    <t>GP6047</t>
  </si>
  <si>
    <t>Centrifuge tube</t>
  </si>
  <si>
    <t>AP8326</t>
  </si>
  <si>
    <t>Cork borer set of 6</t>
  </si>
  <si>
    <t>AP1228</t>
  </si>
  <si>
    <t>AP8266</t>
  </si>
  <si>
    <t>AP8238</t>
  </si>
  <si>
    <t>Crucible, Porcelain, 5 ml (Multiple Options available)</t>
  </si>
  <si>
    <t>AP1346</t>
  </si>
  <si>
    <t>Deflagrating Spoon</t>
  </si>
  <si>
    <t>AP8903</t>
  </si>
  <si>
    <t>Classroom Molecular model set</t>
  </si>
  <si>
    <t>AP5429</t>
  </si>
  <si>
    <t>Desiccant, Drierite</t>
  </si>
  <si>
    <t>D0054</t>
  </si>
  <si>
    <t>Drierite</t>
  </si>
  <si>
    <t>AP1046</t>
  </si>
  <si>
    <t>AP8250</t>
  </si>
  <si>
    <t>Flinn C-Spectra 8x10 Sheet</t>
  </si>
  <si>
    <t>AP1442</t>
  </si>
  <si>
    <t>Bottle, Dropping, glass 30mL</t>
  </si>
  <si>
    <t>AP1064</t>
  </si>
  <si>
    <t>AP1662</t>
  </si>
  <si>
    <t>Dust Pan</t>
  </si>
  <si>
    <t>AP1128</t>
  </si>
  <si>
    <t>Flinn Chemical Element Set</t>
  </si>
  <si>
    <t>AP1271</t>
  </si>
  <si>
    <t>Evaporating Dish, Porcelain 35mL (Multiple Sizes available)</t>
  </si>
  <si>
    <t>AP1132</t>
  </si>
  <si>
    <t>Filter Disc for Buchner funnel (Multiple Sizes available)</t>
  </si>
  <si>
    <t>AP8996</t>
  </si>
  <si>
    <t>Filter Paper, Quantitavie 9cm</t>
  </si>
  <si>
    <t>AP1022</t>
  </si>
  <si>
    <t>Meker Burner, Natural Gas</t>
  </si>
  <si>
    <t>GP3055</t>
  </si>
  <si>
    <t>Flask, Erlenmeyer 1000mL</t>
  </si>
  <si>
    <t xml:space="preserve">Flasks, Erlenmeyer, 125 mL </t>
  </si>
  <si>
    <t>Flasks, Erlenmeyer, 250 mL</t>
  </si>
  <si>
    <t>GP3040</t>
  </si>
  <si>
    <t>Flask, Erlenmeyer 125mL</t>
  </si>
  <si>
    <t>Flask, Erlenmeyer 250mL</t>
  </si>
  <si>
    <t>GP3045</t>
  </si>
  <si>
    <t>Flask, Erlenmeyer 2000mL</t>
  </si>
  <si>
    <t>GP9155</t>
  </si>
  <si>
    <t>GP4073</t>
  </si>
  <si>
    <t>GP4030</t>
  </si>
  <si>
    <t>Flask, volumetric, 100mL</t>
  </si>
  <si>
    <t>AP2037</t>
  </si>
  <si>
    <t>Matches, Box of 32</t>
  </si>
  <si>
    <t>AP8328</t>
  </si>
  <si>
    <t>Funnel 2.75"</t>
  </si>
  <si>
    <t>Funnel 4.25"</t>
  </si>
  <si>
    <t>GP5067</t>
  </si>
  <si>
    <t>Gas measuring tube, glass, 50 mL</t>
  </si>
  <si>
    <t>GP9163</t>
  </si>
  <si>
    <t>Glass tubing assortment</t>
  </si>
  <si>
    <t>AP3257</t>
  </si>
  <si>
    <t>Gloves, Nitrile, Acid Resistant #7 (Multiple Sizes available)</t>
  </si>
  <si>
    <t>Cylinder, Borosilicate Glass 10mL</t>
  </si>
  <si>
    <t>Cylinder, Borosilicate Glass 50mL</t>
  </si>
  <si>
    <t>Cylinder, Borosilicate Glass 100mL</t>
  </si>
  <si>
    <t>Cylinder, Borosilicate Glass 500mL</t>
  </si>
  <si>
    <t>Cylinder, Borosilicate Glass 1000mL</t>
  </si>
  <si>
    <t>Graduated cylinders 1000 mL</t>
  </si>
  <si>
    <t>Graduated cylinders 500 mL</t>
  </si>
  <si>
    <t>AP4436</t>
  </si>
  <si>
    <t>AP3242</t>
  </si>
  <si>
    <t xml:space="preserve">Gloves Zetex 14" </t>
  </si>
  <si>
    <t>Flinn Hot Plate 4x4</t>
  </si>
  <si>
    <t>AP1051</t>
  </si>
  <si>
    <t xml:space="preserve">Inoculating loop, Nichrome Wire </t>
  </si>
  <si>
    <t>AP5368</t>
  </si>
  <si>
    <t>Laboratory Labels</t>
  </si>
  <si>
    <t>AP8184</t>
  </si>
  <si>
    <t>Flinn Magnetic Stirrer</t>
  </si>
  <si>
    <t>AP1353</t>
  </si>
  <si>
    <t>Stirring Bar Assortment</t>
  </si>
  <si>
    <t>AP8256</t>
  </si>
  <si>
    <t>Magnifier Reading Glass</t>
  </si>
  <si>
    <t>Pipet, Medicine dropper</t>
  </si>
  <si>
    <t>AP5355</t>
  </si>
  <si>
    <t>Conductivity Testor</t>
  </si>
  <si>
    <t>AP1493</t>
  </si>
  <si>
    <t>Flinn Conductivity Tester</t>
  </si>
  <si>
    <t>AP1447</t>
  </si>
  <si>
    <t>Reaction Plate 24 well</t>
  </si>
  <si>
    <t>AP4543</t>
  </si>
  <si>
    <t>Design Your Own Molecule</t>
  </si>
  <si>
    <t>Mortar and Pestle Set, Flinn</t>
  </si>
  <si>
    <t>AP1500</t>
  </si>
  <si>
    <t>Parafilm M 2" x 250' (multiple widths available)</t>
  </si>
  <si>
    <t>AP8673</t>
  </si>
  <si>
    <t>Flinn pH Meter</t>
  </si>
  <si>
    <t>AP7215</t>
  </si>
  <si>
    <t>Replacement Probe for Flinn pH Meter</t>
  </si>
  <si>
    <t>AP1444</t>
  </si>
  <si>
    <t>Beral-Pipet Thin Stem pkg 500</t>
  </si>
  <si>
    <t>FB2082</t>
  </si>
  <si>
    <t>Sterile Graduated Pipet</t>
  </si>
  <si>
    <t>AP8334</t>
  </si>
  <si>
    <t>Pneumatic Trough</t>
  </si>
  <si>
    <t>Spot Plates</t>
  </si>
  <si>
    <t>Utility Carrier</t>
  </si>
  <si>
    <t>Ring Stand</t>
  </si>
  <si>
    <t>AP8230</t>
  </si>
  <si>
    <t>Ring Support with rod clamp</t>
  </si>
  <si>
    <t>AP1650</t>
  </si>
  <si>
    <t>Rubber Policeman, Angle</t>
  </si>
  <si>
    <t>AP4685</t>
  </si>
  <si>
    <t>Ruler, Metric/English Transparent</t>
  </si>
  <si>
    <t>AP1034</t>
  </si>
  <si>
    <t>Single Buret Clamp, coated jaw</t>
  </si>
  <si>
    <t>AP7296</t>
  </si>
  <si>
    <t>Disposable Spatula</t>
  </si>
  <si>
    <t>AP7026</t>
  </si>
  <si>
    <t>Flinn Spectrophotometer</t>
  </si>
  <si>
    <t>AP8696</t>
  </si>
  <si>
    <t>Spectroscope</t>
  </si>
  <si>
    <t>AP1334</t>
  </si>
  <si>
    <t>Hydrogen Spectrum Tube</t>
  </si>
  <si>
    <t>AP1331</t>
  </si>
  <si>
    <t>Carbon Dioxide Spectrum Tube (Multiple Options Available)</t>
  </si>
  <si>
    <t>AP1344</t>
  </si>
  <si>
    <t>Cellulose Sponge</t>
  </si>
  <si>
    <t>W0001</t>
  </si>
  <si>
    <t>AP1061</t>
  </si>
  <si>
    <t>Distilled Water</t>
  </si>
  <si>
    <t>AP8150</t>
  </si>
  <si>
    <t>Stirring Rods, Plastic</t>
  </si>
  <si>
    <t>Assorted Rubber Stoppers</t>
  </si>
  <si>
    <t>Storage Container with Lid</t>
  </si>
  <si>
    <t>AP1190</t>
  </si>
  <si>
    <t xml:space="preserve">Polystyrene Cups 8oz. </t>
  </si>
  <si>
    <t>AP5378</t>
  </si>
  <si>
    <t>Test Tube Rack (multiple options available)</t>
  </si>
  <si>
    <t>GP6066</t>
  </si>
  <si>
    <t>Test Tubes 16x150</t>
  </si>
  <si>
    <t>AP1827</t>
  </si>
  <si>
    <t>Thermometer Spirit Filled -10 to 110</t>
  </si>
  <si>
    <t>AP8330</t>
  </si>
  <si>
    <t>Triangles Pipe Stem (Multiple Sizes available)</t>
  </si>
  <si>
    <t>AP7651</t>
  </si>
  <si>
    <t xml:space="preserve">Synthetic Rubber Tubing </t>
  </si>
  <si>
    <t>AP2293</t>
  </si>
  <si>
    <t>AP1095</t>
  </si>
  <si>
    <t>Stopcock grease</t>
  </si>
  <si>
    <t>Vacuum pump, two stage</t>
  </si>
  <si>
    <t>Vacuum tube, 10 ft</t>
  </si>
  <si>
    <t>AP5623</t>
  </si>
  <si>
    <t>GP4040</t>
  </si>
  <si>
    <t>Volumetric flasks, borosilicate 500 mL</t>
  </si>
  <si>
    <t>Volumetric flasks, borosilicate 1000 mL</t>
  </si>
  <si>
    <t>GP4045</t>
  </si>
  <si>
    <t>AP8108</t>
  </si>
  <si>
    <t>Washing Bottle 250 mL (multiple sizes)</t>
  </si>
  <si>
    <t>Watch Glass, borosilicate, 90mm</t>
  </si>
  <si>
    <t>AP1278</t>
  </si>
  <si>
    <t>Weighing Dishes, Disposable (multiple sizes available)</t>
  </si>
  <si>
    <t>AP1188</t>
  </si>
  <si>
    <t>Wire Gauze Squares 4"x4"</t>
  </si>
  <si>
    <t>Wood splints pkg 100</t>
  </si>
  <si>
    <t>AP4444</t>
  </si>
  <si>
    <t>AP1499</t>
  </si>
  <si>
    <t>Adjustable Wrench</t>
  </si>
  <si>
    <t>SE9000</t>
  </si>
  <si>
    <t>Flinn 48" Fume Hood</t>
  </si>
  <si>
    <t>SE1057</t>
  </si>
  <si>
    <t>Bucket w/ lid</t>
  </si>
  <si>
    <t>AP1055</t>
  </si>
  <si>
    <t>Lab Oven</t>
  </si>
  <si>
    <t>Dropping pipet</t>
  </si>
  <si>
    <t>AP1306</t>
  </si>
  <si>
    <t>Pipet Filler, 2mL (multiple sizes available)</t>
  </si>
  <si>
    <t>A0176</t>
  </si>
  <si>
    <t>SE8051</t>
  </si>
  <si>
    <t>SE8071</t>
  </si>
  <si>
    <t>Desired Quantity
(Enter numerical value)</t>
  </si>
  <si>
    <t>Total</t>
  </si>
  <si>
    <t>TOTAL</t>
  </si>
  <si>
    <t>Flinn/SciMatCo Nitric Acid Compartment</t>
  </si>
  <si>
    <t>Flinn/SciMatCo Acid Cab</t>
  </si>
  <si>
    <t>M0064</t>
  </si>
  <si>
    <t>B0098</t>
  </si>
  <si>
    <t>GP8008</t>
  </si>
  <si>
    <t>FREE</t>
  </si>
  <si>
    <t>https://www.flinnsci.com/flinn-freebies/request-a-catalog/</t>
  </si>
  <si>
    <t>http://www.flinnsci.com/flinn-acid-cabinet-wood-polypropylene-interior-fully-lined/se8051/</t>
  </si>
  <si>
    <t>http://www.flinnsci.com/nitric-acid-compartment-for-flinn-acid-cabinets-polypropylene/se8071/</t>
  </si>
  <si>
    <t>http://www.flinnsci.com/e-z-pour-spill-control-kit/se102/</t>
  </si>
  <si>
    <t>http://www.flinnsci.com/bucket-pail-with-lid/se1057/</t>
  </si>
  <si>
    <t>http://www.flinnsci.com/emergency-shower-ceiling-mount/se1020/</t>
  </si>
  <si>
    <t>http://www.flinnsci.com/eyewash-economy-wall-mount/se2514/</t>
  </si>
  <si>
    <t>http://www.flinnsci.com/fire-blanket-with-case/se3006/</t>
  </si>
  <si>
    <t>http://www.flinnsci.com/fire-extinguisher-dry-chemical-abc-10-lb/se3001/</t>
  </si>
  <si>
    <t>http://www.flinnsci.com/first-aid-kit---25-people-90-items/se240/</t>
  </si>
  <si>
    <t>http://www.flinnsci.com/flinnscimatco-benchtop-flammables-cabinet-with-self-closing-door/se8023/</t>
  </si>
  <si>
    <t>http://www.flinnsci.com/flinn-fume-hood-48/se9000/</t>
  </si>
  <si>
    <t>http://www.flinnsci.com/flinn-visor-goggles/ap1362/</t>
  </si>
  <si>
    <t>http://www.flinnsci.com/goggle-sanitizer-flinn/se1000/</t>
  </si>
  <si>
    <t>http://www.flinnsci.com/apron-rubberized-medium-duty-27-w-x-42-l/ap7126/</t>
  </si>
  <si>
    <t>http://www.flinnsci.com/aluminum-foil-household-type/a0019/</t>
  </si>
  <si>
    <t>http://www.flinnsci.com/rubber-stoppers-assorted-sizes-1-to-6/ap2320/</t>
  </si>
  <si>
    <t>http://www.flinnsci.com/flinn-scientific-electronic-balance-120-x-0.001-g/ob2143/</t>
  </si>
  <si>
    <t>http://www.flinnsci.com/flinn-scientific-balance-economy-choice-200-g-x-0.1-g/ob2136/</t>
  </si>
  <si>
    <t>http://www.flinnsci.com/balloons-latex-sphere-12-pkg.-of-20/ap1900/</t>
  </si>
  <si>
    <t>http://www.flinnsci.com/beakers-borosilicate-glass-50-ml/gp1005/</t>
  </si>
  <si>
    <t>http://www.flinnsci.com/beakers-borosilicate-glass-100-ml/gp1010/</t>
  </si>
  <si>
    <t>http://www.flinnsci.com/beakers-borosilicate-glass-250-ml/gp1020/</t>
  </si>
  <si>
    <t>http://www.flinnsci.com/beakers-borosilicate-glass-400-ml/gp1025/</t>
  </si>
  <si>
    <t>http://www.flinnsci.com/beakers-borosilicate-glass-600-ml/gp1030/</t>
  </si>
  <si>
    <t>http://www.flinnsci.com/beakers-borosilicate-glass-1000-ml/gp1040/</t>
  </si>
  <si>
    <t>http://www.flinnsci.com/beaker-tongs-with-protective-sleeves/ap1113/</t>
  </si>
  <si>
    <t>http://www.flinnsci.com/bell-jar-vacuum-chamber-plastic-8-34-x-10-8.3-l/ap1867/</t>
  </si>
  <si>
    <t>http://www.flinnsci.com/bottle-carboy-round-ldpe-10-l/ap1218/</t>
  </si>
  <si>
    <t>http://www.flinnsci.com/bottle-carboy-round-ldpe-4-l/ap1217/</t>
  </si>
  <si>
    <t>http://www.flinnsci.com/bottle-narrow-mouth-polypropylene-with-cap-1000-ml/ap8436/</t>
  </si>
  <si>
    <t>http://www.flinnsci.com/bottle-narrow-mouth-polypropylene-with-cap-125-ml/ap8433/</t>
  </si>
  <si>
    <t>http://www.flinnsci.com/bottle-narrow-mouth-polypropylene-with-cap-250-ml/ap8434/</t>
  </si>
  <si>
    <t>http://www.flinnsci.com/bottle-narrow-mouth-polypropylene-with-cap-500-ml/ap8435/</t>
  </si>
  <si>
    <t>http://www.flinnsci.com/bottle-wide-mouth-polyethylene-125-ml/ap8414/</t>
  </si>
  <si>
    <t>http://www.flinnsci.com/bottle-wide-mouth-polyethylene-250-ml/ap8415/</t>
  </si>
  <si>
    <t>http://www.flinnsci.com/glass-disposal-container-floor-model/ap8830/</t>
  </si>
  <si>
    <t>http://www.flinnsci.com/beaker-brush/ap8203/</t>
  </si>
  <si>
    <t>http://www.flinnsci.com/brush-buret-for-50-ml-burets/ap1015/</t>
  </si>
  <si>
    <t>http://www.flinnsci.com/test-tube-brush-34/ap8200/</t>
  </si>
  <si>
    <t>http://www.flinnsci.com/buchner-funnel-polypropylene-5.5-cm/ap1129/</t>
  </si>
  <si>
    <t>http://www.flinnsci.com/matches-wooden-box-32box/ap2037/</t>
  </si>
  <si>
    <t>http://www.flinnsci.com/bunsen-burner-adjustable-natural-gas/ap5344/</t>
  </si>
  <si>
    <t>http://www.flinnsci.com/buret-borosilicate-glass-with-ptfe-stopcock-25-ml/gp1089/</t>
  </si>
  <si>
    <t>http://www.flinnsci.com/double-buret-clamp-economy-choice/ap8210/</t>
  </si>
  <si>
    <t>http://www.flinnsci.com/laboratory-cart-demonstration/ap6361/</t>
  </si>
  <si>
    <t>http://www.flinnsci.com/centrifuge-tube-borosilicate-glass-5-ml/gp6047/</t>
  </si>
  <si>
    <t>http://www.flinnsci.com/centrifuge-digital/ap8174/</t>
  </si>
  <si>
    <t>http://www.flinnsci.com/cork-borers-set-of-6/ap8326/</t>
  </si>
  <si>
    <t>http://www.flinnsci.com/brush-counter/ap1228/</t>
  </si>
  <si>
    <t>http://www.flinnsci.com/crucible-tongs/ap8266/</t>
  </si>
  <si>
    <t>http://www.flinnsci.com/crucible-porcelain-high-form-coors-5-ml/ap8238/</t>
  </si>
  <si>
    <t>http://www.flinnsci.com/deflagration-spoon/ap1346/</t>
  </si>
  <si>
    <t>http://www.flinnsci.com/classroom-molecular-model-set/ap8903/</t>
  </si>
  <si>
    <t>http://www.flinnsci.com/demonstration-tray-large/ap5429/</t>
  </si>
  <si>
    <t>http://www.flinnsci.com/drierite-8-mesh-indicating-100-g/d0054/</t>
  </si>
  <si>
    <t>http://www.flinnsci.com/desiccator-plate-plastic/ap1046/</t>
  </si>
  <si>
    <t>http://www.flinnsci.com/desiccator-scheibler/ap8250/</t>
  </si>
  <si>
    <t>http://www.flinnsci.com/flinn-c-spectra-8-x-10-sheet/ap1714/</t>
  </si>
  <si>
    <t>http://www.flinnsci.com/bottle-dropping-glass-square-30-ml/ap1442/</t>
  </si>
  <si>
    <t>http://www.flinnsci.com/oven-laboratory-0.7-cubic-feet/ap1055/</t>
  </si>
  <si>
    <t>http://www.flinnsci.com/drying-rack-vinyl-coated/ap1064/</t>
  </si>
  <si>
    <t>http://www.flinnsci.com/dust-pan-polypropylene/ap1662/</t>
  </si>
  <si>
    <t>http://www.flinnsci.com/flinn-chemical-element-set/ap1128/</t>
  </si>
  <si>
    <t>http://www.flinnsci.com/evaporating-dish-porcelain-35-ml/ap1271/</t>
  </si>
  <si>
    <t>http://www.flinnsci.com/filter-discs-for-buchner-funnel-5.5-cm/ap1132/</t>
  </si>
  <si>
    <t>http://www.flinnsci.com/filter-paper-quantitative-9-cm/ap8996/</t>
  </si>
  <si>
    <t>http://www.flinnsci.com/meker-burner-natural-gas/ap1022/</t>
  </si>
  <si>
    <t>http://www.flinnsci.com/flask-erlenmeyer-borosilicate-glass-1000-ml/gp3055/</t>
  </si>
  <si>
    <t>http://www.flinnsci.com/flask-erlenmeyer-borosilicate-glass-125-ml/gp3040/</t>
  </si>
  <si>
    <t>http://www.flinnsci.com/flask-erlenmeyer-borosilicate-glass-250-ml/gp3045/</t>
  </si>
  <si>
    <t>http://www.flinnsci.com/flask-erlenmeyer-borosilicate-glass-2000-ml/gp9155/</t>
  </si>
  <si>
    <t>http://www.flinnsci.com/flask-filtering-borosilicate-glass-500-ml/gp4073/</t>
  </si>
  <si>
    <t>http://www.flinnsci.com/flask-volumetric-borosilicate-glass-100-ml/gp4030/</t>
  </si>
  <si>
    <t>http://www.flinnsci.com/flint-lighter/ap8346/</t>
  </si>
  <si>
    <t>http://www.flinnsci.com/forceps/ap8328/</t>
  </si>
  <si>
    <t>http://www.flinnsci.com/funnel-utility-polyethylene-2-34/ap3200/</t>
  </si>
  <si>
    <t>http://www.flinnsci.com/funnel-utility-polyethylene-4-14/ap3202/</t>
  </si>
  <si>
    <t>http://www.flinnsci.com/gas-measuring-tube-borosilicate-glass-50-ml/gp5067/</t>
  </si>
  <si>
    <t>http://www.flinnsci.com/glass-tubing-biology-assortment/gp9163/</t>
  </si>
  <si>
    <t>http://www.flinnsci.com/gloves-nitrile-acid-resistant-7/ap3257/</t>
  </si>
  <si>
    <t>http://www.flinnsci.com/cylinder-borosilicate-glass-10-ml/gp2005/</t>
  </si>
  <si>
    <t>http://www.flinnsci.com/cylinder-borosilicate-glass-50-ml/gp2015/</t>
  </si>
  <si>
    <t>http://www.flinnsci.com/cylinder-borosilicate-glass-100-ml/gp2020/</t>
  </si>
  <si>
    <t>http://www.flinnsci.com/cylinder-borosilicate-glass-500-ml/gp2030/</t>
  </si>
  <si>
    <t>http://www.flinnsci.com/cylinder-borosilicate-glass-1000-ml/gp9090/</t>
  </si>
  <si>
    <t>http://www.flinnsci.com/hammer/ap4436/</t>
  </si>
  <si>
    <t>http://www.flinnsci.com/gloves-zetex-14-length/ap3242/</t>
  </si>
  <si>
    <t>http://www.flinnsci.com/hot-plate-flinn-4-x-4/ap8182/</t>
  </si>
  <si>
    <t>http://www.flinnsci.com/inoculating-loop-nichrome-wire/ap1051/</t>
  </si>
  <si>
    <t>http://www.flinnsci.com/laboratory-labels-1-x-2-1000roll/ap5368/</t>
  </si>
  <si>
    <t>http://www.flinnsci.com/magnetic-stirring-bar-with-molded-on-pivot-ring-six-piece-assortment/ap1353/</t>
  </si>
  <si>
    <t>http://www.flinnsci.com/magnetic-stirrer-flinn/ap8184/</t>
  </si>
  <si>
    <t>http://www.flinnsci.com/magnifier-reading-glass-2.5x-2-diameter/ap8256/</t>
  </si>
  <si>
    <t>http://www.flinnsci.com/pipet-medicine-dropper/ap5102/</t>
  </si>
  <si>
    <t>http://www.flinnsci.com/metal-electrode-set/ap4602/</t>
  </si>
  <si>
    <t>http://www.flinnsci.com/conductivity-tester/ap5355/</t>
  </si>
  <si>
    <t>http://www.flinnsci.com/flinn-conductivity-meter/ap1493/</t>
  </si>
  <si>
    <t>http://www.flinnsci.com/reaction-plates-24-wells/ap1447/</t>
  </si>
  <si>
    <t>http://www.flinnsci.com/design-your-own-custom-molecular-model-kit/ap4543/</t>
  </si>
  <si>
    <t>http://www.flinnsci.com/mortar-and-pestle-set-porcelain-flinn/ap7704/</t>
  </si>
  <si>
    <t>http://www.flinnsci.com/parafilm-m-2-x-250-roll/ap1500/</t>
  </si>
  <si>
    <t>http://www.flinnsci.com/periodic-table-giant/ap8866/</t>
  </si>
  <si>
    <t>http://www.flinnsci.com/replacement-electrode-for-flinn-ph-meter-purchased-2008-or-later/ap7215/</t>
  </si>
  <si>
    <t>http://www.flinnsci.com/flinn-ph-meter/ap8673/</t>
  </si>
  <si>
    <t>http://www.flinnsci.com/beral-type-pipets-thin-stem-pkg.-of-500/ap1444/</t>
  </si>
  <si>
    <t>http://www.flinnsci.com/sterile-graduated-pipets/fb2082/</t>
  </si>
  <si>
    <t>http://www.flinnsci.com/dropping-pipet-plastic-23-ml/ap8828/</t>
  </si>
  <si>
    <t>http://www.flinnsci.com/pipet-filler-fast-release-2-ml-blue/ap1306/</t>
  </si>
  <si>
    <t>http://www.flinnsci.com/pneumatic-trough/ap8334/</t>
  </si>
  <si>
    <t>http://www.flinnsci.com/support-stand-economy-choice/ap4550/</t>
  </si>
  <si>
    <t>http://www.flinnsci.com/ring-support-with-rod-clamp-2/ap8230/</t>
  </si>
  <si>
    <t>http://www.flinnsci.com/rubber-policeman-angle-shaped/ap1650/</t>
  </si>
  <si>
    <t>http://www.flinnsci.com/ruler-metricenglish-transparent-30-cm/ap4685/</t>
  </si>
  <si>
    <t>http://www.flinnsci.com/single-buret-clamp-plastic-coated-jaw/ap1034/</t>
  </si>
  <si>
    <t>http://www.flinnsci.com/spatulas-disposable/ap7296/</t>
  </si>
  <si>
    <t>http://www.flinnsci.com/flinn-scientific-spectrophotometer/ap7026/</t>
  </si>
  <si>
    <t>http://www.flinnsci.com/spectroscope/ap8696/</t>
  </si>
  <si>
    <t>http://www.flinnsci.com/spectrum-tube-power-supply/ap1327/</t>
  </si>
  <si>
    <t>http://www.flinnsci.com/hydrogen-gas-spectrum-tube/ap1334/</t>
  </si>
  <si>
    <t>http://www.flinnsci.com/carbon-dioxide-spectrum-tube/ap1331/</t>
  </si>
  <si>
    <t>http://www.flinnsci.com/cellulose-sponge-6-l-x-4-14-w-x-1-58-h/ap1344/</t>
  </si>
  <si>
    <t>http://www.flinnsci.com/spot-plate-porcelain-white/ap1061/</t>
  </si>
  <si>
    <t>http://www.flinnsci.com/water-distilled-4-l/w0001/</t>
  </si>
  <si>
    <t>http://www.flinnsci.com/stirring-rods-plastic/ap8150/</t>
  </si>
  <si>
    <t>http://www.flinnsci.com/timer-stopwatch-flinn/ap1572/</t>
  </si>
  <si>
    <t>http://www.flinnsci.com/storage-container-with-lid/ap5909/</t>
  </si>
  <si>
    <t>http://www.flinnsci.com/polystyrene-cups-8-oz-pkg.-of-50/ap1190/</t>
  </si>
  <si>
    <t>http://www.flinnsci.com/syringe-without-needle-60-ml/ap8754/</t>
  </si>
  <si>
    <t>http://www.flinnsci.com/test-tube-clamp-with-finger-grips/ap8217/</t>
  </si>
  <si>
    <t>http://www.flinnsci.com/test-tube-rack-polypropylene-support/ap5378/</t>
  </si>
  <si>
    <t>http://www.flinnsci.com/test-tubes-without-rims-borosilicate-glass-16-x-150-mm-20.0-ml/gp6066/</t>
  </si>
  <si>
    <t>http://www.flinnsci.com/ptfe-coated-spirit-filled-thermometer--10-to-110-c-total-immersion/ap1827/</t>
  </si>
  <si>
    <t>http://www.flinnsci.com/triangles-pipe-stem-1-12/ap8330/</t>
  </si>
  <si>
    <t>http://www.flinnsci.com/synthetic-rubber-tubing-latex-free-10-ft-length/ap7651/</t>
  </si>
  <si>
    <t>http://www.flinnsci.com/utility-carrier/ap2293/</t>
  </si>
  <si>
    <t>http://www.flinnsci.com/stopcock-grease-silicone/ap1095/</t>
  </si>
  <si>
    <t>http://www.flinnsci.com/pump-vacuum-two-stage/ap1597/</t>
  </si>
  <si>
    <t>http://www.flinnsci.com/tubing-vacuum-10-ft/ap8789/</t>
  </si>
  <si>
    <t>http://www.flinnsci.com/voltaic-cell-with-porous-cup/ap5623/</t>
  </si>
  <si>
    <t>http://www.flinnsci.com/flask-volumetric-borosilicate-glass-500-ml/gp4040/</t>
  </si>
  <si>
    <t>http://www.flinnsci.com/flask-volumetric-borosilicate-glass-1000-ml/gp4045/</t>
  </si>
  <si>
    <t>http://www.flinnsci.com/bottles-washing-polyethylene-250-ml/ap8108/</t>
  </si>
  <si>
    <t>http://www.flinnsci.com/watch-glass-90-mm-borosilicate-glass/gp8008/</t>
  </si>
  <si>
    <t>http://www.flinnsci.com/weighing-dishes-disposable-3-116-x-3-16-x-1-pkg.-of-500/ap1278/</t>
  </si>
  <si>
    <t>http://www.flinnsci.com/wire-gauze-squares-steel-with-ceramic-centers-4-x-4/ap1188/</t>
  </si>
  <si>
    <t>http://www.flinnsci.com/splints-wood-pkg.-of-100/ap4444/</t>
  </si>
  <si>
    <t>http://www.flinnsci.com/adjustable-wrench/ap1499/</t>
  </si>
  <si>
    <t>http://www.flinnsci.com/acetic-acid-reagent-2.5-l-pvc/a0007/</t>
  </si>
  <si>
    <t>http://www.flinnsci.com/acetone-reagent-500-ml/a0009/</t>
  </si>
  <si>
    <t>http://www.flinnsci.com/aluminum-chloride-reagent-100-g/a0225/</t>
  </si>
  <si>
    <t>http://www.flinnsci.com/aluminum-granular-100-g/a0022/</t>
  </si>
  <si>
    <t>http://www.flinnsci.com/aluminum-nitrate-reagent-100-g/a0029/</t>
  </si>
  <si>
    <t>http://www.flinnsci.com/ammonium-chloride-lab-grade-500-g/a0045/</t>
  </si>
  <si>
    <t>http://www.flinnsci.com/ammonium-hydroxide-solution-6-m-500-ml/a0192/</t>
  </si>
  <si>
    <t>http://www.flinnsci.com/ammonium-metavanadate-reagent-100-g/a0176/</t>
  </si>
  <si>
    <t>http://www.flinnsci.com/boiling-stones-250-g/b0079/</t>
  </si>
  <si>
    <t>http://www.flinnsci.com/bromine-water-kit/ap4502/</t>
  </si>
  <si>
    <t>http://www.flinnsci.com/buffer-solution-concentrated-ph-10-500-ml/b0100/</t>
  </si>
  <si>
    <t>http://www.flinnsci.com/buffer-solution-concentrated-ph-4-500-ml/b0098/</t>
  </si>
  <si>
    <t>http://www.flinnsci.com/calcium-chloride-anhydrous-500-g/c0016/</t>
  </si>
  <si>
    <t>http://www.flinnsci.com/calcium-turnings-reagent-500-g/c0009/</t>
  </si>
  <si>
    <t>http://www.flinnsci.com/calcium-nitrate-lab-grade-500-g/c0166/</t>
  </si>
  <si>
    <t>http://www.flinnsci.com/candles-34-x-5-pkg.-of-10/ap4835/</t>
  </si>
  <si>
    <t>http://www.flinnsci.com/charcoal-powder-500-g/c0047/</t>
  </si>
  <si>
    <t>http://www.flinnsci.com/chromium-nitrate-reagent-100-g/c0061/</t>
  </si>
  <si>
    <t>http://www.flinnsci.com/citric-acid-anhydrous-500-g/c0136/</t>
  </si>
  <si>
    <t>http://www.flinnsci.com/copperii-carbonate-100-g/c0211/</t>
  </si>
  <si>
    <t>http://www.flinnsci.com/copperii-chloride-anhydrous-100-g/c0227/</t>
  </si>
  <si>
    <t>http://www.flinnsci.com/copperii-nitrate-reagent-100-g/c0098/</t>
  </si>
  <si>
    <t>http://www.flinnsci.com/copperii-sulfate-medium-crystal-lab-grade-500-g/c0105/</t>
  </si>
  <si>
    <t>http://www.flinnsci.com/copper-powder-100-g/c0086/</t>
  </si>
  <si>
    <t>http://www.flinnsci.com/ethyl-alcohol-anhydrous-specially-denatured-4-l/e0008/</t>
  </si>
  <si>
    <t>http://www.flinnsci.com/ironiii-nitrate-reagent-100-g/f0008/</t>
  </si>
  <si>
    <t>http://www.flinnsci.com/food-coloring-dyes-set/v0003/</t>
  </si>
  <si>
    <t>http://www.flinnsci.com/wax-pencil-black/ap8291/</t>
  </si>
  <si>
    <t>http://www.flinnsci.com/hydrochloric-acid-reagent-12-m-2.5-l-pvc-coated-bottle/h0006/</t>
  </si>
  <si>
    <t>http://www.flinnsci.com/hydrogen-peroxide-30-reagent-500-ml/h0008/</t>
  </si>
  <si>
    <t>http://www.flinnsci.com/ferric-ammonium-sulfate-reagent-100-g/f0004/</t>
  </si>
  <si>
    <t>http://www.flinnsci.com/ironii-chloride-reagent-100-g/f0015/</t>
  </si>
  <si>
    <t>http://www.flinnsci.com/ironiii-chloride-reagent-100-g/f0006/</t>
  </si>
  <si>
    <t>http://www.flinnsci.com/iron-metal-filings-500-g/i0011/</t>
  </si>
  <si>
    <t>http://www.flinnsci.com/ironii-sulfate-500-g/f0016/</t>
  </si>
  <si>
    <t>http://www.flinnsci.com/lithium-sulfate-reagent-100-g/l0040/</t>
  </si>
  <si>
    <t>http://www.flinnsci.com/lycopodium-powder-laboratory-grade-100-g/l0112/</t>
  </si>
  <si>
    <t>http://www.flinnsci.com/magnesium-metal-ribbon-12.5-g-approx.-45-feet/m0139/</t>
  </si>
  <si>
    <t>http://www.flinnsci.com/magnesium-sulfate-laboratory-grade-2-kg/m0019/</t>
  </si>
  <si>
    <t>http://www.flinnsci.com/manganese-dioxide-reagent-100-g/m0023/</t>
  </si>
  <si>
    <t>http://www.flinnsci.com/manganeseii-nitrate-solution-45-50-500-ml/m0029/</t>
  </si>
  <si>
    <t>http://www.flinnsci.com/methyl-alcohol-laboratory-grade-4-l/m0207/</t>
  </si>
  <si>
    <t>http://www.flinnsci.com/mineral-oil-light-500-ml/m0064/</t>
  </si>
  <si>
    <t>http://www.flinnsci.com/nickel-nitrate-laboratory-grade-100-g/n0090/</t>
  </si>
  <si>
    <t>http://www.flinnsci.com/nitric-acid-reagent-500-ml/n0016/</t>
  </si>
  <si>
    <t>http://www.flinnsci.com/oxalic-acid-laboratory-grade-500-g/q0006/</t>
  </si>
  <si>
    <t>http://www.flinnsci.com/phenol-red-reagent-5-g/p0188/</t>
  </si>
  <si>
    <t>http://www.flinnsci.com/phenolphthalein-laboratory-grade-100-g/p0276/</t>
  </si>
  <si>
    <t>http://www.flinnsci.com/phenolphthalein-solution-1-500-ml/p0020/</t>
  </si>
  <si>
    <t>http://www.flinnsci.com/potassium-bromide-reagent-500-g/p0037/</t>
  </si>
  <si>
    <t>http://www.flinnsci.com/potassium-hydroxide-solution-0.2-m-500-ml/p0166/</t>
  </si>
  <si>
    <t>http://www.flinnsci.com/potassium-iodate-reagent-500-g/p0065/</t>
  </si>
  <si>
    <t>http://www.flinnsci.com/potassium-nitrate-reagent-500-g/p0071/</t>
  </si>
  <si>
    <t>http://www.flinnsci.com/potassium-permanganate-reagent-500-g/p0078/</t>
  </si>
  <si>
    <t>http://www.flinnsci.com/potassium-thiocyanate-laboratory-grade-100-g/p0281/</t>
  </si>
  <si>
    <t>http://www.flinnsci.com/potassium-thiocyanate-reagent-500-g/p0090/</t>
  </si>
  <si>
    <t>http://www.flinnsci.com/sand-white-500-g/s0003/</t>
  </si>
  <si>
    <t>http://www.flinnsci.com/silver-nitrate-reagent-100-g/s0026/</t>
  </si>
  <si>
    <t>http://www.flinnsci.com/sodium-lumps-reagent-100-g/s0034/</t>
  </si>
  <si>
    <t>http://www.flinnsci.com/sodium-acetate-reagent-100-g/s0036/</t>
  </si>
  <si>
    <t>http://www.flinnsci.com/sodium-bicarbonate-laboratory-grade-2-kg/s0044/</t>
  </si>
  <si>
    <t>http://www.flinnsci.com/sodium-bromide-reagent-100-g/s0215/</t>
  </si>
  <si>
    <t>http://www.flinnsci.com/sodium-carbonate-anhydrous-laboratory-grade-2-kg/s0053/</t>
  </si>
  <si>
    <t>http://www.flinnsci.com/sodium-chloride-reagent-2-kg/s0062/</t>
  </si>
  <si>
    <t>http://www.flinnsci.com/sodium-citrate-500-g/s0068/</t>
  </si>
  <si>
    <t>http://www.flinnsci.com/sodium-fluoride-100-g/s0316/</t>
  </si>
  <si>
    <t>http://www.flinnsci.com/sodium-hydroxide-laboratory-grade-500-g/s0279/</t>
  </si>
  <si>
    <t>http://www.flinnsci.com/sodium-metabisulfite-reagent-100-g/s0317/</t>
  </si>
  <si>
    <t>http://www.flinnsci.com/sodium-phosphate-tribasic-laboratory-grade-500-g/s0101/</t>
  </si>
  <si>
    <t>http://www.flinnsci.com/sodium-phosphate-dibasic-anhydrous-reagent-100-g/s0223/</t>
  </si>
  <si>
    <t>http://www.flinnsci.com/sodium-phosphate-monobasic-reagent-100-g/s0097/</t>
  </si>
  <si>
    <t>http://www.flinnsci.com/sodium-sulfate-anhydrous-laboratory-grade-500-g/s0107/</t>
  </si>
  <si>
    <t>http://www.flinnsci.com/sodium-thiosulfate-pentahydrate-reagent-500-g/s0114/</t>
  </si>
  <si>
    <t>http://www.flinnsci.com/starch-soluble-potato-500-g/s0123/</t>
  </si>
  <si>
    <t>http://www.flinnsci.com/strontium-chloride-laboratory-grade-500-g/s0441/</t>
  </si>
  <si>
    <t>http://www.flinnsci.com/sucrose-reagent-500-g/s0134/</t>
  </si>
  <si>
    <t>http://www.flinnsci.com/sulfur-precipitated-500-g/s0142/</t>
  </si>
  <si>
    <t>http://www.flinnsci.com/sulfuric-acid-reagent-500-ml/s0143/</t>
  </si>
  <si>
    <t>http://www.flinnsci.com/universal-indicator-solution-500-ml/u0002/</t>
  </si>
  <si>
    <t>http://www.flinnsci.com/zinc-granular-reagent-100-g/z0028/</t>
  </si>
  <si>
    <t>http://www.flinnsci.com/zinc-nitrate-reagent-500-g/z0012/</t>
  </si>
  <si>
    <t>Flinn Catalog #</t>
  </si>
  <si>
    <t>CSTA Recommended Quantity per Lab Group</t>
  </si>
  <si>
    <t>CSTA Recommended Quantity per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</si>
</sst>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4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3" xfId="0" applyNumberFormat="1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vertical="center" wrapText="1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44" fontId="5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44" fontId="4" fillId="0" borderId="13" xfId="0" applyNumberFormat="1" applyFont="1" applyBorder="1" applyAlignment="1">
      <alignment horizontal="center" vertical="center" wrapText="1"/>
    </xf>
    <xf numFmtId="44" fontId="4" fillId="0" borderId="1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5"/>
  <sheetViews>
    <sheetView tabSelected="1" zoomScaleNormal="100" workbookViewId="0">
      <selection activeCell="D3" sqref="D3"/>
    </sheetView>
  </sheetViews>
  <sheetFormatPr defaultRowHeight="12.75" x14ac:dyDescent="0.25"/>
  <cols>
    <col min="1" max="1" width="30.7109375" style="3" customWidth="1"/>
    <col min="2" max="2" width="33.42578125" style="3" bestFit="1" customWidth="1"/>
    <col min="3" max="3" width="9" style="10" hidden="1" customWidth="1"/>
    <col min="4" max="4" width="9" style="10" customWidth="1"/>
    <col min="5" max="5" width="14.5703125" style="10" customWidth="1"/>
    <col min="6" max="6" width="15.28515625" style="10" customWidth="1"/>
    <col min="7" max="7" width="16.140625" style="10" bestFit="1" customWidth="1"/>
    <col min="8" max="8" width="12.42578125" style="13" customWidth="1"/>
    <col min="9" max="9" width="19.7109375" style="13" customWidth="1"/>
    <col min="10" max="10" width="9.140625" style="3" hidden="1" customWidth="1"/>
    <col min="11" max="16384" width="9.140625" style="3"/>
  </cols>
  <sheetData>
    <row r="1" spans="1:10" s="31" customFormat="1" ht="60.75" customHeight="1" thickBot="1" x14ac:dyDescent="0.3">
      <c r="A1" s="26" t="s">
        <v>1</v>
      </c>
      <c r="B1" s="27" t="s">
        <v>0</v>
      </c>
      <c r="C1" s="28" t="s">
        <v>941</v>
      </c>
      <c r="D1" s="28" t="s">
        <v>941</v>
      </c>
      <c r="E1" s="28" t="s">
        <v>942</v>
      </c>
      <c r="F1" s="28" t="s">
        <v>943</v>
      </c>
      <c r="G1" s="28" t="s">
        <v>703</v>
      </c>
      <c r="H1" s="29" t="s">
        <v>10</v>
      </c>
      <c r="I1" s="30" t="s">
        <v>704</v>
      </c>
    </row>
    <row r="2" spans="1:10" s="1" customFormat="1" ht="15" customHeight="1" x14ac:dyDescent="0.25">
      <c r="A2" s="32" t="s">
        <v>11</v>
      </c>
      <c r="B2" s="33"/>
      <c r="C2" s="33"/>
      <c r="D2" s="33"/>
      <c r="E2" s="33"/>
      <c r="F2" s="33"/>
      <c r="G2" s="33"/>
      <c r="H2" s="33"/>
      <c r="I2" s="34"/>
    </row>
    <row r="3" spans="1:10" ht="25.5" x14ac:dyDescent="0.25">
      <c r="A3" s="4" t="s">
        <v>61</v>
      </c>
      <c r="B3" s="4" t="s">
        <v>707</v>
      </c>
      <c r="C3" s="5" t="s">
        <v>701</v>
      </c>
      <c r="D3" s="14" t="str">
        <f>HYPERLINK(J3,C3)</f>
        <v>SE8051</v>
      </c>
      <c r="E3" s="5"/>
      <c r="F3" s="5">
        <v>2</v>
      </c>
      <c r="G3" s="15"/>
      <c r="H3" s="6">
        <v>1024.8499999999999</v>
      </c>
      <c r="I3" s="6">
        <f>H3*G3</f>
        <v>0</v>
      </c>
      <c r="J3" s="3" t="s">
        <v>713</v>
      </c>
    </row>
    <row r="4" spans="1:10" ht="25.5" x14ac:dyDescent="0.25">
      <c r="A4" s="4" t="s">
        <v>61</v>
      </c>
      <c r="B4" s="4" t="s">
        <v>706</v>
      </c>
      <c r="C4" s="5" t="s">
        <v>702</v>
      </c>
      <c r="D4" s="14" t="str">
        <f t="shared" ref="D4:D67" si="0">HYPERLINK(J4,C4)</f>
        <v>SE8071</v>
      </c>
      <c r="E4" s="5"/>
      <c r="F4" s="5"/>
      <c r="G4" s="15"/>
      <c r="H4" s="6">
        <v>107.9</v>
      </c>
      <c r="I4" s="6">
        <f t="shared" ref="I4:I67" si="1">H4*G4</f>
        <v>0</v>
      </c>
      <c r="J4" s="3" t="s">
        <v>714</v>
      </c>
    </row>
    <row r="5" spans="1:10" x14ac:dyDescent="0.25">
      <c r="A5" s="4" t="s">
        <v>62</v>
      </c>
      <c r="B5" s="4" t="s">
        <v>477</v>
      </c>
      <c r="C5" s="5" t="s">
        <v>476</v>
      </c>
      <c r="D5" s="14" t="str">
        <f t="shared" si="0"/>
        <v>SE102</v>
      </c>
      <c r="E5" s="5"/>
      <c r="F5" s="5">
        <v>1</v>
      </c>
      <c r="G5" s="15"/>
      <c r="H5" s="6">
        <v>49.9</v>
      </c>
      <c r="I5" s="6">
        <f t="shared" si="1"/>
        <v>0</v>
      </c>
      <c r="J5" s="3" t="s">
        <v>715</v>
      </c>
    </row>
    <row r="6" spans="1:10" ht="25.5" x14ac:dyDescent="0.25">
      <c r="A6" s="4" t="s">
        <v>63</v>
      </c>
      <c r="B6" s="4" t="s">
        <v>479</v>
      </c>
      <c r="C6" s="5" t="s">
        <v>478</v>
      </c>
      <c r="D6" s="14" t="str">
        <f t="shared" si="0"/>
        <v>Flinn Catalog</v>
      </c>
      <c r="E6" s="5"/>
      <c r="F6" s="5">
        <v>1</v>
      </c>
      <c r="G6" s="15"/>
      <c r="H6" s="2" t="s">
        <v>711</v>
      </c>
      <c r="I6" s="6"/>
      <c r="J6" s="3" t="s">
        <v>712</v>
      </c>
    </row>
    <row r="7" spans="1:10" ht="51" x14ac:dyDescent="0.25">
      <c r="A7" s="7" t="s">
        <v>64</v>
      </c>
      <c r="B7" s="4" t="s">
        <v>694</v>
      </c>
      <c r="C7" s="5" t="s">
        <v>693</v>
      </c>
      <c r="D7" s="14" t="str">
        <f t="shared" si="0"/>
        <v>SE1057</v>
      </c>
      <c r="E7" s="5"/>
      <c r="F7" s="5">
        <v>5</v>
      </c>
      <c r="G7" s="15"/>
      <c r="H7" s="6">
        <v>14.9</v>
      </c>
      <c r="I7" s="6">
        <f t="shared" si="1"/>
        <v>0</v>
      </c>
      <c r="J7" s="3" t="s">
        <v>716</v>
      </c>
    </row>
    <row r="8" spans="1:10" ht="25.5" x14ac:dyDescent="0.25">
      <c r="A8" s="4" t="s">
        <v>65</v>
      </c>
      <c r="B8" s="4" t="s">
        <v>475</v>
      </c>
      <c r="C8" s="5" t="s">
        <v>18</v>
      </c>
      <c r="D8" s="14" t="str">
        <f t="shared" si="0"/>
        <v>SE1020</v>
      </c>
      <c r="E8" s="5"/>
      <c r="F8" s="5">
        <v>1</v>
      </c>
      <c r="G8" s="15"/>
      <c r="H8" s="6">
        <v>314.95</v>
      </c>
      <c r="I8" s="6">
        <f t="shared" si="1"/>
        <v>0</v>
      </c>
      <c r="J8" s="3" t="s">
        <v>717</v>
      </c>
    </row>
    <row r="9" spans="1:10" ht="25.5" x14ac:dyDescent="0.25">
      <c r="A9" s="4" t="s">
        <v>53</v>
      </c>
      <c r="B9" s="4" t="s">
        <v>20</v>
      </c>
      <c r="C9" s="5" t="s">
        <v>19</v>
      </c>
      <c r="D9" s="14" t="str">
        <f t="shared" si="0"/>
        <v>SE2514</v>
      </c>
      <c r="E9" s="5"/>
      <c r="F9" s="5">
        <v>1</v>
      </c>
      <c r="G9" s="15"/>
      <c r="H9" s="6">
        <v>267</v>
      </c>
      <c r="I9" s="6">
        <f t="shared" si="1"/>
        <v>0</v>
      </c>
      <c r="J9" s="3" t="s">
        <v>718</v>
      </c>
    </row>
    <row r="10" spans="1:10" x14ac:dyDescent="0.25">
      <c r="A10" s="4" t="s">
        <v>54</v>
      </c>
      <c r="B10" s="4" t="s">
        <v>22</v>
      </c>
      <c r="C10" s="5" t="s">
        <v>21</v>
      </c>
      <c r="D10" s="14" t="str">
        <f t="shared" si="0"/>
        <v>SE3006</v>
      </c>
      <c r="E10" s="5"/>
      <c r="F10" s="5">
        <v>1</v>
      </c>
      <c r="G10" s="15"/>
      <c r="H10" s="6">
        <v>117.65</v>
      </c>
      <c r="I10" s="6">
        <f t="shared" si="1"/>
        <v>0</v>
      </c>
      <c r="J10" s="3" t="s">
        <v>719</v>
      </c>
    </row>
    <row r="11" spans="1:10" ht="25.5" x14ac:dyDescent="0.25">
      <c r="A11" s="4" t="s">
        <v>55</v>
      </c>
      <c r="B11" s="4" t="s">
        <v>23</v>
      </c>
      <c r="C11" s="5" t="s">
        <v>24</v>
      </c>
      <c r="D11" s="14" t="str">
        <f t="shared" si="0"/>
        <v>SE3001</v>
      </c>
      <c r="E11" s="5"/>
      <c r="F11" s="5">
        <v>1</v>
      </c>
      <c r="G11" s="15"/>
      <c r="H11" s="6">
        <v>119.6</v>
      </c>
      <c r="I11" s="6">
        <f t="shared" si="1"/>
        <v>0</v>
      </c>
      <c r="J11" s="3" t="s">
        <v>720</v>
      </c>
    </row>
    <row r="12" spans="1:10" x14ac:dyDescent="0.25">
      <c r="A12" s="4" t="s">
        <v>56</v>
      </c>
      <c r="B12" s="4" t="s">
        <v>9</v>
      </c>
      <c r="C12" s="5" t="s">
        <v>8</v>
      </c>
      <c r="D12" s="14" t="str">
        <f t="shared" si="0"/>
        <v>SE240</v>
      </c>
      <c r="E12" s="5"/>
      <c r="F12" s="5">
        <v>1</v>
      </c>
      <c r="G12" s="15"/>
      <c r="H12" s="6">
        <v>50.55</v>
      </c>
      <c r="I12" s="6">
        <f t="shared" si="1"/>
        <v>0</v>
      </c>
      <c r="J12" s="3" t="s">
        <v>721</v>
      </c>
    </row>
    <row r="13" spans="1:10" ht="25.5" x14ac:dyDescent="0.25">
      <c r="A13" s="4" t="s">
        <v>66</v>
      </c>
      <c r="B13" s="4" t="s">
        <v>25</v>
      </c>
      <c r="C13" s="5" t="s">
        <v>26</v>
      </c>
      <c r="D13" s="14" t="str">
        <f t="shared" si="0"/>
        <v>SE8023</v>
      </c>
      <c r="E13" s="5"/>
      <c r="F13" s="5">
        <v>1</v>
      </c>
      <c r="G13" s="15"/>
      <c r="H13" s="6">
        <v>504.7</v>
      </c>
      <c r="I13" s="6">
        <f t="shared" si="1"/>
        <v>0</v>
      </c>
      <c r="J13" s="3" t="s">
        <v>722</v>
      </c>
    </row>
    <row r="14" spans="1:10" x14ac:dyDescent="0.25">
      <c r="A14" s="4" t="s">
        <v>68</v>
      </c>
      <c r="B14" s="4" t="s">
        <v>692</v>
      </c>
      <c r="C14" s="5" t="s">
        <v>691</v>
      </c>
      <c r="D14" s="14" t="str">
        <f t="shared" si="0"/>
        <v>SE9000</v>
      </c>
      <c r="E14" s="5"/>
      <c r="F14" s="5">
        <v>1</v>
      </c>
      <c r="G14" s="15"/>
      <c r="H14" s="6">
        <v>1695.55</v>
      </c>
      <c r="I14" s="6">
        <f t="shared" si="1"/>
        <v>0</v>
      </c>
      <c r="J14" s="3" t="s">
        <v>723</v>
      </c>
    </row>
    <row r="15" spans="1:10" x14ac:dyDescent="0.25">
      <c r="A15" s="4" t="s">
        <v>3</v>
      </c>
      <c r="B15" s="4" t="s">
        <v>7</v>
      </c>
      <c r="C15" s="5" t="s">
        <v>6</v>
      </c>
      <c r="D15" s="14" t="str">
        <f t="shared" si="0"/>
        <v>AP1362</v>
      </c>
      <c r="E15" s="5" t="s">
        <v>2</v>
      </c>
      <c r="F15" s="5"/>
      <c r="G15" s="15"/>
      <c r="H15" s="6">
        <v>8.35</v>
      </c>
      <c r="I15" s="6">
        <f t="shared" si="1"/>
        <v>0</v>
      </c>
      <c r="J15" s="3" t="s">
        <v>724</v>
      </c>
    </row>
    <row r="16" spans="1:10" ht="25.5" x14ac:dyDescent="0.25">
      <c r="A16" s="4" t="s">
        <v>57</v>
      </c>
      <c r="B16" s="4" t="s">
        <v>4</v>
      </c>
      <c r="C16" s="5" t="s">
        <v>5</v>
      </c>
      <c r="D16" s="14" t="str">
        <f t="shared" si="0"/>
        <v>SE1000</v>
      </c>
      <c r="E16" s="5"/>
      <c r="F16" s="5">
        <v>1</v>
      </c>
      <c r="G16" s="15"/>
      <c r="H16" s="6">
        <v>577.45000000000005</v>
      </c>
      <c r="I16" s="6">
        <f t="shared" si="1"/>
        <v>0</v>
      </c>
      <c r="J16" s="3" t="s">
        <v>725</v>
      </c>
    </row>
    <row r="17" spans="1:10" x14ac:dyDescent="0.25">
      <c r="A17" s="4" t="s">
        <v>67</v>
      </c>
      <c r="B17" s="4" t="s">
        <v>481</v>
      </c>
      <c r="C17" s="5" t="s">
        <v>480</v>
      </c>
      <c r="D17" s="14" t="str">
        <f t="shared" si="0"/>
        <v>AP7126</v>
      </c>
      <c r="E17" s="5" t="s">
        <v>2</v>
      </c>
      <c r="F17" s="5"/>
      <c r="G17" s="15"/>
      <c r="H17" s="6">
        <v>12.95</v>
      </c>
      <c r="I17" s="6">
        <f t="shared" si="1"/>
        <v>0</v>
      </c>
      <c r="J17" s="3" t="s">
        <v>726</v>
      </c>
    </row>
    <row r="18" spans="1:10" s="1" customFormat="1" ht="15" customHeight="1" x14ac:dyDescent="0.25">
      <c r="A18" s="35" t="s">
        <v>35</v>
      </c>
      <c r="B18" s="36"/>
      <c r="C18" s="36"/>
      <c r="D18" s="36"/>
      <c r="E18" s="36"/>
      <c r="F18" s="36"/>
      <c r="G18" s="36"/>
      <c r="H18" s="36"/>
      <c r="I18" s="37"/>
    </row>
    <row r="19" spans="1:10" x14ac:dyDescent="0.25">
      <c r="A19" s="4" t="s">
        <v>58</v>
      </c>
      <c r="B19" s="4" t="s">
        <v>14</v>
      </c>
      <c r="C19" s="5" t="s">
        <v>14</v>
      </c>
      <c r="D19" s="5" t="s">
        <v>14</v>
      </c>
      <c r="E19" s="5"/>
      <c r="F19" s="5">
        <v>1</v>
      </c>
      <c r="G19" s="15"/>
      <c r="H19" s="8" t="s">
        <v>14</v>
      </c>
      <c r="I19" s="6"/>
    </row>
    <row r="20" spans="1:10" ht="25.5" x14ac:dyDescent="0.25">
      <c r="A20" s="4" t="s">
        <v>59</v>
      </c>
      <c r="B20" s="4" t="s">
        <v>14</v>
      </c>
      <c r="C20" s="5" t="s">
        <v>14</v>
      </c>
      <c r="D20" s="5" t="s">
        <v>14</v>
      </c>
      <c r="E20" s="5"/>
      <c r="F20" s="5">
        <v>1</v>
      </c>
      <c r="G20" s="15"/>
      <c r="H20" s="8" t="s">
        <v>14</v>
      </c>
      <c r="I20" s="6"/>
    </row>
    <row r="21" spans="1:10" s="1" customFormat="1" ht="15" customHeight="1" x14ac:dyDescent="0.25">
      <c r="A21" s="35" t="s">
        <v>17</v>
      </c>
      <c r="B21" s="36"/>
      <c r="C21" s="36"/>
      <c r="D21" s="36"/>
      <c r="E21" s="36"/>
      <c r="F21" s="36"/>
      <c r="G21" s="36"/>
      <c r="H21" s="36"/>
      <c r="I21" s="37"/>
    </row>
    <row r="22" spans="1:10" x14ac:dyDescent="0.25">
      <c r="A22" s="4" t="s">
        <v>69</v>
      </c>
      <c r="B22" s="4" t="s">
        <v>482</v>
      </c>
      <c r="C22" s="5" t="s">
        <v>34</v>
      </c>
      <c r="D22" s="14" t="str">
        <f t="shared" si="0"/>
        <v>A0019</v>
      </c>
      <c r="E22" s="5"/>
      <c r="F22" s="5" t="s">
        <v>37</v>
      </c>
      <c r="G22" s="15"/>
      <c r="H22" s="6">
        <v>3.1</v>
      </c>
      <c r="I22" s="6">
        <f t="shared" si="1"/>
        <v>0</v>
      </c>
      <c r="J22" s="3" t="s">
        <v>727</v>
      </c>
    </row>
    <row r="23" spans="1:10" x14ac:dyDescent="0.25">
      <c r="A23" s="4" t="s">
        <v>70</v>
      </c>
      <c r="B23" s="4" t="s">
        <v>486</v>
      </c>
      <c r="C23" s="5" t="s">
        <v>485</v>
      </c>
      <c r="D23" s="14" t="str">
        <f t="shared" si="0"/>
        <v>AP2320</v>
      </c>
      <c r="E23" s="5"/>
      <c r="F23" s="5">
        <v>100</v>
      </c>
      <c r="G23" s="15"/>
      <c r="H23" s="6">
        <v>15.8</v>
      </c>
      <c r="I23" s="6">
        <f t="shared" si="1"/>
        <v>0</v>
      </c>
      <c r="J23" s="3" t="s">
        <v>728</v>
      </c>
    </row>
    <row r="24" spans="1:10" ht="25.5" x14ac:dyDescent="0.25">
      <c r="A24" s="4" t="s">
        <v>71</v>
      </c>
      <c r="B24" s="4" t="s">
        <v>484</v>
      </c>
      <c r="C24" s="5" t="s">
        <v>483</v>
      </c>
      <c r="D24" s="14" t="str">
        <f t="shared" si="0"/>
        <v>OB2143</v>
      </c>
      <c r="E24" s="5"/>
      <c r="F24" s="5">
        <v>1</v>
      </c>
      <c r="G24" s="15"/>
      <c r="H24" s="6">
        <v>437</v>
      </c>
      <c r="I24" s="6">
        <f t="shared" si="1"/>
        <v>0</v>
      </c>
      <c r="J24" s="3" t="s">
        <v>729</v>
      </c>
    </row>
    <row r="25" spans="1:10" ht="25.5" x14ac:dyDescent="0.25">
      <c r="A25" s="4" t="s">
        <v>72</v>
      </c>
      <c r="B25" s="4" t="s">
        <v>488</v>
      </c>
      <c r="C25" s="5" t="s">
        <v>487</v>
      </c>
      <c r="D25" s="14" t="str">
        <f t="shared" si="0"/>
        <v>OB2136</v>
      </c>
      <c r="E25" s="5"/>
      <c r="F25" s="5">
        <v>5</v>
      </c>
      <c r="G25" s="15"/>
      <c r="H25" s="6">
        <v>122.55</v>
      </c>
      <c r="I25" s="6">
        <f t="shared" si="1"/>
        <v>0</v>
      </c>
      <c r="J25" s="3" t="s">
        <v>730</v>
      </c>
    </row>
    <row r="26" spans="1:10" x14ac:dyDescent="0.25">
      <c r="A26" s="4" t="s">
        <v>75</v>
      </c>
      <c r="B26" s="4" t="s">
        <v>490</v>
      </c>
      <c r="C26" s="5" t="s">
        <v>489</v>
      </c>
      <c r="D26" s="14" t="str">
        <f t="shared" si="0"/>
        <v>AP1900</v>
      </c>
      <c r="E26" s="5"/>
      <c r="F26" s="5" t="s">
        <v>73</v>
      </c>
      <c r="G26" s="15"/>
      <c r="H26" s="6">
        <v>4.75</v>
      </c>
      <c r="I26" s="6">
        <f t="shared" si="1"/>
        <v>0</v>
      </c>
      <c r="J26" s="3" t="s">
        <v>731</v>
      </c>
    </row>
    <row r="27" spans="1:10" x14ac:dyDescent="0.25">
      <c r="A27" s="4" t="s">
        <v>76</v>
      </c>
      <c r="B27" s="4" t="s">
        <v>491</v>
      </c>
      <c r="C27" s="5" t="s">
        <v>27</v>
      </c>
      <c r="D27" s="14" t="str">
        <f t="shared" si="0"/>
        <v>GP1005</v>
      </c>
      <c r="E27" s="5">
        <v>4</v>
      </c>
      <c r="F27" s="5"/>
      <c r="G27" s="15"/>
      <c r="H27" s="6">
        <v>3.3</v>
      </c>
      <c r="I27" s="6">
        <f t="shared" si="1"/>
        <v>0</v>
      </c>
      <c r="J27" s="3" t="s">
        <v>732</v>
      </c>
    </row>
    <row r="28" spans="1:10" x14ac:dyDescent="0.25">
      <c r="A28" s="4" t="s">
        <v>77</v>
      </c>
      <c r="B28" s="4" t="s">
        <v>492</v>
      </c>
      <c r="C28" s="5" t="s">
        <v>28</v>
      </c>
      <c r="D28" s="14" t="str">
        <f t="shared" si="0"/>
        <v>GP1010</v>
      </c>
      <c r="E28" s="5">
        <v>4</v>
      </c>
      <c r="F28" s="5"/>
      <c r="G28" s="15"/>
      <c r="H28" s="6">
        <v>3.5</v>
      </c>
      <c r="I28" s="6">
        <f t="shared" si="1"/>
        <v>0</v>
      </c>
      <c r="J28" s="3" t="s">
        <v>733</v>
      </c>
    </row>
    <row r="29" spans="1:10" x14ac:dyDescent="0.25">
      <c r="A29" s="4" t="s">
        <v>74</v>
      </c>
      <c r="B29" s="4" t="s">
        <v>493</v>
      </c>
      <c r="C29" s="5" t="s">
        <v>29</v>
      </c>
      <c r="D29" s="14" t="str">
        <f t="shared" si="0"/>
        <v>GP1020</v>
      </c>
      <c r="E29" s="5">
        <v>2</v>
      </c>
      <c r="F29" s="5"/>
      <c r="G29" s="15"/>
      <c r="H29" s="6">
        <v>3.4</v>
      </c>
      <c r="I29" s="6">
        <f t="shared" si="1"/>
        <v>0</v>
      </c>
      <c r="J29" s="3" t="s">
        <v>734</v>
      </c>
    </row>
    <row r="30" spans="1:10" x14ac:dyDescent="0.25">
      <c r="A30" s="4" t="s">
        <v>495</v>
      </c>
      <c r="B30" s="4" t="s">
        <v>498</v>
      </c>
      <c r="C30" s="5" t="s">
        <v>497</v>
      </c>
      <c r="D30" s="14" t="str">
        <f t="shared" si="0"/>
        <v>GP1025</v>
      </c>
      <c r="E30" s="5">
        <v>2</v>
      </c>
      <c r="F30" s="5"/>
      <c r="G30" s="15"/>
      <c r="H30" s="6">
        <v>3.75</v>
      </c>
      <c r="I30" s="6">
        <f t="shared" si="1"/>
        <v>0</v>
      </c>
      <c r="J30" s="3" t="s">
        <v>735</v>
      </c>
    </row>
    <row r="31" spans="1:10" x14ac:dyDescent="0.25">
      <c r="A31" s="4" t="s">
        <v>496</v>
      </c>
      <c r="B31" s="4" t="s">
        <v>499</v>
      </c>
      <c r="C31" s="5" t="s">
        <v>30</v>
      </c>
      <c r="D31" s="14" t="str">
        <f t="shared" si="0"/>
        <v>GP1030</v>
      </c>
      <c r="E31" s="5">
        <v>2</v>
      </c>
      <c r="F31" s="5"/>
      <c r="G31" s="15"/>
      <c r="H31" s="6">
        <v>4.5999999999999996</v>
      </c>
      <c r="I31" s="6">
        <f t="shared" si="1"/>
        <v>0</v>
      </c>
      <c r="J31" s="3" t="s">
        <v>736</v>
      </c>
    </row>
    <row r="32" spans="1:10" x14ac:dyDescent="0.25">
      <c r="A32" s="4" t="s">
        <v>103</v>
      </c>
      <c r="B32" s="4" t="s">
        <v>494</v>
      </c>
      <c r="C32" s="5" t="s">
        <v>31</v>
      </c>
      <c r="D32" s="14" t="str">
        <f t="shared" si="0"/>
        <v>GP1040</v>
      </c>
      <c r="E32" s="5">
        <v>1</v>
      </c>
      <c r="F32" s="5"/>
      <c r="G32" s="15"/>
      <c r="H32" s="6">
        <v>8.4</v>
      </c>
      <c r="I32" s="6">
        <f t="shared" si="1"/>
        <v>0</v>
      </c>
      <c r="J32" s="3" t="s">
        <v>737</v>
      </c>
    </row>
    <row r="33" spans="1:10" x14ac:dyDescent="0.25">
      <c r="A33" s="4" t="s">
        <v>78</v>
      </c>
      <c r="B33" s="4" t="s">
        <v>500</v>
      </c>
      <c r="C33" s="5" t="s">
        <v>46</v>
      </c>
      <c r="D33" s="14" t="str">
        <f t="shared" si="0"/>
        <v>AP1113</v>
      </c>
      <c r="E33" s="5">
        <v>1</v>
      </c>
      <c r="F33" s="5"/>
      <c r="G33" s="15"/>
      <c r="H33" s="6">
        <v>8.65</v>
      </c>
      <c r="I33" s="6">
        <f t="shared" si="1"/>
        <v>0</v>
      </c>
      <c r="J33" s="3" t="s">
        <v>738</v>
      </c>
    </row>
    <row r="34" spans="1:10" x14ac:dyDescent="0.25">
      <c r="A34" s="4" t="s">
        <v>79</v>
      </c>
      <c r="B34" s="4" t="s">
        <v>502</v>
      </c>
      <c r="C34" s="5" t="s">
        <v>501</v>
      </c>
      <c r="D34" s="14" t="str">
        <f t="shared" si="0"/>
        <v>AP1867</v>
      </c>
      <c r="E34" s="5"/>
      <c r="F34" s="5">
        <v>1</v>
      </c>
      <c r="G34" s="15"/>
      <c r="H34" s="6">
        <v>374.5</v>
      </c>
      <c r="I34" s="6">
        <f t="shared" si="1"/>
        <v>0</v>
      </c>
      <c r="J34" s="3" t="s">
        <v>739</v>
      </c>
    </row>
    <row r="35" spans="1:10" x14ac:dyDescent="0.25">
      <c r="A35" s="4" t="s">
        <v>80</v>
      </c>
      <c r="B35" s="4" t="s">
        <v>80</v>
      </c>
      <c r="C35" s="5" t="s">
        <v>503</v>
      </c>
      <c r="D35" s="14" t="str">
        <f t="shared" si="0"/>
        <v>AP1218</v>
      </c>
      <c r="E35" s="5"/>
      <c r="F35" s="5">
        <v>4</v>
      </c>
      <c r="G35" s="15"/>
      <c r="H35" s="6">
        <v>148.19999999999999</v>
      </c>
      <c r="I35" s="6">
        <f t="shared" si="1"/>
        <v>0</v>
      </c>
      <c r="J35" s="3" t="s">
        <v>740</v>
      </c>
    </row>
    <row r="36" spans="1:10" x14ac:dyDescent="0.25">
      <c r="A36" s="4" t="s">
        <v>81</v>
      </c>
      <c r="B36" s="4" t="s">
        <v>81</v>
      </c>
      <c r="C36" s="5" t="s">
        <v>504</v>
      </c>
      <c r="D36" s="14" t="str">
        <f t="shared" si="0"/>
        <v>AP1217</v>
      </c>
      <c r="E36" s="5"/>
      <c r="F36" s="5">
        <v>4</v>
      </c>
      <c r="G36" s="15"/>
      <c r="H36" s="6">
        <v>101.45</v>
      </c>
      <c r="I36" s="6">
        <f t="shared" si="1"/>
        <v>0</v>
      </c>
      <c r="J36" s="3" t="s">
        <v>741</v>
      </c>
    </row>
    <row r="37" spans="1:10" x14ac:dyDescent="0.25">
      <c r="A37" s="4" t="s">
        <v>82</v>
      </c>
      <c r="B37" s="4" t="s">
        <v>82</v>
      </c>
      <c r="C37" s="5" t="s">
        <v>505</v>
      </c>
      <c r="D37" s="14" t="str">
        <f t="shared" si="0"/>
        <v>AP8436</v>
      </c>
      <c r="E37" s="5"/>
      <c r="F37" s="5">
        <v>10</v>
      </c>
      <c r="G37" s="15"/>
      <c r="H37" s="6">
        <v>8.4499999999999993</v>
      </c>
      <c r="I37" s="6">
        <f t="shared" si="1"/>
        <v>0</v>
      </c>
      <c r="J37" s="3" t="s">
        <v>742</v>
      </c>
    </row>
    <row r="38" spans="1:10" x14ac:dyDescent="0.25">
      <c r="A38" s="4" t="s">
        <v>83</v>
      </c>
      <c r="B38" s="4" t="s">
        <v>83</v>
      </c>
      <c r="C38" s="5" t="s">
        <v>506</v>
      </c>
      <c r="D38" s="14" t="str">
        <f t="shared" si="0"/>
        <v>AP8433</v>
      </c>
      <c r="E38" s="5"/>
      <c r="F38" s="5">
        <v>20</v>
      </c>
      <c r="G38" s="15"/>
      <c r="H38" s="6">
        <v>2.5499999999999998</v>
      </c>
      <c r="I38" s="6">
        <f t="shared" si="1"/>
        <v>0</v>
      </c>
      <c r="J38" s="3" t="s">
        <v>743</v>
      </c>
    </row>
    <row r="39" spans="1:10" x14ac:dyDescent="0.25">
      <c r="A39" s="4" t="s">
        <v>84</v>
      </c>
      <c r="B39" s="4" t="s">
        <v>84</v>
      </c>
      <c r="C39" s="5" t="s">
        <v>507</v>
      </c>
      <c r="D39" s="14" t="str">
        <f t="shared" si="0"/>
        <v>AP8434</v>
      </c>
      <c r="E39" s="5"/>
      <c r="F39" s="5">
        <v>20</v>
      </c>
      <c r="G39" s="15"/>
      <c r="H39" s="6">
        <v>3.7</v>
      </c>
      <c r="I39" s="6">
        <f t="shared" si="1"/>
        <v>0</v>
      </c>
      <c r="J39" s="3" t="s">
        <v>744</v>
      </c>
    </row>
    <row r="40" spans="1:10" x14ac:dyDescent="0.25">
      <c r="A40" s="4" t="s">
        <v>85</v>
      </c>
      <c r="B40" s="4" t="s">
        <v>85</v>
      </c>
      <c r="C40" s="5" t="s">
        <v>508</v>
      </c>
      <c r="D40" s="14" t="str">
        <f t="shared" si="0"/>
        <v>AP8435</v>
      </c>
      <c r="E40" s="5"/>
      <c r="F40" s="5">
        <v>20</v>
      </c>
      <c r="G40" s="15"/>
      <c r="H40" s="6">
        <v>5.15</v>
      </c>
      <c r="I40" s="6">
        <f t="shared" si="1"/>
        <v>0</v>
      </c>
      <c r="J40" s="3" t="s">
        <v>745</v>
      </c>
    </row>
    <row r="41" spans="1:10" x14ac:dyDescent="0.25">
      <c r="A41" s="4" t="s">
        <v>86</v>
      </c>
      <c r="B41" s="4" t="s">
        <v>86</v>
      </c>
      <c r="C41" s="5" t="s">
        <v>509</v>
      </c>
      <c r="D41" s="14" t="str">
        <f t="shared" si="0"/>
        <v>AP8414</v>
      </c>
      <c r="E41" s="5"/>
      <c r="F41" s="5">
        <v>10</v>
      </c>
      <c r="G41" s="15"/>
      <c r="H41" s="6">
        <v>2.75</v>
      </c>
      <c r="I41" s="6">
        <f t="shared" si="1"/>
        <v>0</v>
      </c>
      <c r="J41" s="3" t="s">
        <v>746</v>
      </c>
    </row>
    <row r="42" spans="1:10" x14ac:dyDescent="0.25">
      <c r="A42" s="4" t="s">
        <v>87</v>
      </c>
      <c r="B42" s="4" t="s">
        <v>87</v>
      </c>
      <c r="C42" s="5" t="s">
        <v>510</v>
      </c>
      <c r="D42" s="14" t="str">
        <f t="shared" si="0"/>
        <v>AP8415</v>
      </c>
      <c r="E42" s="5"/>
      <c r="F42" s="5">
        <v>10</v>
      </c>
      <c r="G42" s="15"/>
      <c r="H42" s="6">
        <v>2.95</v>
      </c>
      <c r="I42" s="6">
        <f t="shared" si="1"/>
        <v>0</v>
      </c>
      <c r="J42" s="3" t="s">
        <v>747</v>
      </c>
    </row>
    <row r="43" spans="1:10" x14ac:dyDescent="0.25">
      <c r="A43" s="4" t="s">
        <v>88</v>
      </c>
      <c r="B43" s="4" t="s">
        <v>512</v>
      </c>
      <c r="C43" s="5" t="s">
        <v>511</v>
      </c>
      <c r="D43" s="14" t="str">
        <f t="shared" si="0"/>
        <v>AP8830</v>
      </c>
      <c r="E43" s="5"/>
      <c r="F43" s="5">
        <v>2</v>
      </c>
      <c r="G43" s="15"/>
      <c r="H43" s="6">
        <v>63.45</v>
      </c>
      <c r="I43" s="6">
        <f t="shared" si="1"/>
        <v>0</v>
      </c>
      <c r="J43" s="3" t="s">
        <v>748</v>
      </c>
    </row>
    <row r="44" spans="1:10" x14ac:dyDescent="0.25">
      <c r="A44" s="4" t="s">
        <v>90</v>
      </c>
      <c r="B44" s="4" t="s">
        <v>90</v>
      </c>
      <c r="C44" s="5" t="s">
        <v>513</v>
      </c>
      <c r="D44" s="14" t="str">
        <f t="shared" si="0"/>
        <v>AP8203</v>
      </c>
      <c r="E44" s="5"/>
      <c r="F44" s="5" t="s">
        <v>89</v>
      </c>
      <c r="G44" s="15"/>
      <c r="H44" s="6">
        <v>9.85</v>
      </c>
      <c r="I44" s="6">
        <f t="shared" si="1"/>
        <v>0</v>
      </c>
      <c r="J44" s="3" t="s">
        <v>749</v>
      </c>
    </row>
    <row r="45" spans="1:10" x14ac:dyDescent="0.25">
      <c r="A45" s="4" t="s">
        <v>91</v>
      </c>
      <c r="B45" s="4" t="s">
        <v>91</v>
      </c>
      <c r="C45" s="5" t="s">
        <v>514</v>
      </c>
      <c r="D45" s="14" t="str">
        <f t="shared" si="0"/>
        <v>AP1015</v>
      </c>
      <c r="E45" s="5"/>
      <c r="F45" s="5" t="s">
        <v>89</v>
      </c>
      <c r="G45" s="15"/>
      <c r="H45" s="6">
        <v>3.1</v>
      </c>
      <c r="I45" s="6">
        <f t="shared" si="1"/>
        <v>0</v>
      </c>
      <c r="J45" s="3" t="s">
        <v>750</v>
      </c>
    </row>
    <row r="46" spans="1:10" x14ac:dyDescent="0.25">
      <c r="A46" s="4" t="s">
        <v>104</v>
      </c>
      <c r="B46" s="4" t="s">
        <v>104</v>
      </c>
      <c r="C46" s="5" t="s">
        <v>515</v>
      </c>
      <c r="D46" s="14" t="str">
        <f t="shared" si="0"/>
        <v>AP8200</v>
      </c>
      <c r="E46" s="5"/>
      <c r="F46" s="5" t="s">
        <v>92</v>
      </c>
      <c r="G46" s="15"/>
      <c r="H46" s="6">
        <v>1.84</v>
      </c>
      <c r="I46" s="6">
        <f t="shared" si="1"/>
        <v>0</v>
      </c>
      <c r="J46" s="3" t="s">
        <v>751</v>
      </c>
    </row>
    <row r="47" spans="1:10" x14ac:dyDescent="0.25">
      <c r="A47" s="4" t="s">
        <v>106</v>
      </c>
      <c r="B47" s="4" t="s">
        <v>106</v>
      </c>
      <c r="C47" s="5" t="s">
        <v>516</v>
      </c>
      <c r="D47" s="14" t="str">
        <f t="shared" si="0"/>
        <v>AP1129</v>
      </c>
      <c r="E47" s="5">
        <v>1</v>
      </c>
      <c r="F47" s="5"/>
      <c r="G47" s="15"/>
      <c r="H47" s="6">
        <v>19.649999999999999</v>
      </c>
      <c r="I47" s="6">
        <f t="shared" si="1"/>
        <v>0</v>
      </c>
      <c r="J47" s="3" t="s">
        <v>752</v>
      </c>
    </row>
    <row r="48" spans="1:10" ht="25.5" x14ac:dyDescent="0.25">
      <c r="A48" s="4" t="s">
        <v>105</v>
      </c>
      <c r="B48" s="4" t="s">
        <v>575</v>
      </c>
      <c r="C48" s="5" t="s">
        <v>574</v>
      </c>
      <c r="D48" s="14" t="str">
        <f t="shared" si="0"/>
        <v>AP2037</v>
      </c>
      <c r="E48" s="5">
        <v>1</v>
      </c>
      <c r="F48" s="5"/>
      <c r="G48" s="15"/>
      <c r="H48" s="6">
        <v>0.39</v>
      </c>
      <c r="I48" s="6">
        <f t="shared" si="1"/>
        <v>0</v>
      </c>
      <c r="J48" s="3" t="s">
        <v>753</v>
      </c>
    </row>
    <row r="49" spans="1:10" x14ac:dyDescent="0.25">
      <c r="A49" s="4" t="s">
        <v>107</v>
      </c>
      <c r="B49" s="4" t="s">
        <v>107</v>
      </c>
      <c r="C49" s="5" t="s">
        <v>519</v>
      </c>
      <c r="D49" s="14" t="str">
        <f t="shared" si="0"/>
        <v>AP5344</v>
      </c>
      <c r="E49" s="5">
        <v>2</v>
      </c>
      <c r="F49" s="5"/>
      <c r="G49" s="15"/>
      <c r="H49" s="6">
        <v>25.45</v>
      </c>
      <c r="I49" s="6">
        <f t="shared" si="1"/>
        <v>0</v>
      </c>
      <c r="J49" s="3" t="s">
        <v>754</v>
      </c>
    </row>
    <row r="50" spans="1:10" x14ac:dyDescent="0.25">
      <c r="A50" s="4" t="s">
        <v>108</v>
      </c>
      <c r="B50" s="4" t="s">
        <v>521</v>
      </c>
      <c r="C50" s="5" t="s">
        <v>520</v>
      </c>
      <c r="D50" s="14" t="str">
        <f t="shared" si="0"/>
        <v>GP1089</v>
      </c>
      <c r="E50" s="5">
        <v>2</v>
      </c>
      <c r="F50" s="5"/>
      <c r="G50" s="15"/>
      <c r="H50" s="6">
        <v>86.75</v>
      </c>
      <c r="I50" s="6">
        <f t="shared" si="1"/>
        <v>0</v>
      </c>
      <c r="J50" s="3" t="s">
        <v>755</v>
      </c>
    </row>
    <row r="51" spans="1:10" x14ac:dyDescent="0.25">
      <c r="A51" s="4" t="s">
        <v>93</v>
      </c>
      <c r="B51" s="4" t="s">
        <v>93</v>
      </c>
      <c r="C51" s="5" t="s">
        <v>522</v>
      </c>
      <c r="D51" s="14" t="str">
        <f t="shared" si="0"/>
        <v>AP8210</v>
      </c>
      <c r="E51" s="5">
        <v>1</v>
      </c>
      <c r="F51" s="5"/>
      <c r="G51" s="15"/>
      <c r="H51" s="6">
        <v>15.15</v>
      </c>
      <c r="I51" s="6">
        <f t="shared" si="1"/>
        <v>0</v>
      </c>
      <c r="J51" s="3" t="s">
        <v>756</v>
      </c>
    </row>
    <row r="52" spans="1:10" x14ac:dyDescent="0.25">
      <c r="A52" s="4" t="s">
        <v>109</v>
      </c>
      <c r="B52" s="4" t="s">
        <v>524</v>
      </c>
      <c r="C52" s="5" t="s">
        <v>523</v>
      </c>
      <c r="D52" s="14" t="str">
        <f t="shared" si="0"/>
        <v>AP6361</v>
      </c>
      <c r="E52" s="5"/>
      <c r="F52" s="5">
        <v>1</v>
      </c>
      <c r="G52" s="15"/>
      <c r="H52" s="6">
        <v>645.75</v>
      </c>
      <c r="I52" s="6">
        <f t="shared" si="1"/>
        <v>0</v>
      </c>
      <c r="J52" s="3" t="s">
        <v>757</v>
      </c>
    </row>
    <row r="53" spans="1:10" x14ac:dyDescent="0.25">
      <c r="A53" s="4" t="s">
        <v>94</v>
      </c>
      <c r="B53" s="4" t="s">
        <v>528</v>
      </c>
      <c r="C53" s="5" t="s">
        <v>527</v>
      </c>
      <c r="D53" s="14" t="str">
        <f t="shared" si="0"/>
        <v>GP6047</v>
      </c>
      <c r="E53" s="5">
        <v>2</v>
      </c>
      <c r="F53" s="5"/>
      <c r="G53" s="15"/>
      <c r="H53" s="6">
        <v>5.75</v>
      </c>
      <c r="I53" s="6">
        <f t="shared" si="1"/>
        <v>0</v>
      </c>
      <c r="J53" s="3" t="s">
        <v>758</v>
      </c>
    </row>
    <row r="54" spans="1:10" ht="25.5" x14ac:dyDescent="0.25">
      <c r="A54" s="4" t="s">
        <v>95</v>
      </c>
      <c r="B54" s="4" t="s">
        <v>526</v>
      </c>
      <c r="C54" s="5" t="s">
        <v>525</v>
      </c>
      <c r="D54" s="14" t="str">
        <f t="shared" si="0"/>
        <v>AP8174</v>
      </c>
      <c r="E54" s="5"/>
      <c r="F54" s="5">
        <v>3</v>
      </c>
      <c r="G54" s="15"/>
      <c r="H54" s="6">
        <v>662.5</v>
      </c>
      <c r="I54" s="6">
        <f t="shared" si="1"/>
        <v>0</v>
      </c>
      <c r="J54" s="3" t="s">
        <v>759</v>
      </c>
    </row>
    <row r="55" spans="1:10" x14ac:dyDescent="0.25">
      <c r="A55" s="4" t="s">
        <v>96</v>
      </c>
      <c r="B55" s="4" t="s">
        <v>530</v>
      </c>
      <c r="C55" s="5" t="s">
        <v>529</v>
      </c>
      <c r="D55" s="14" t="str">
        <f t="shared" si="0"/>
        <v>AP8326</v>
      </c>
      <c r="E55" s="5"/>
      <c r="F55" s="5">
        <v>1</v>
      </c>
      <c r="G55" s="15"/>
      <c r="H55" s="6">
        <v>29.25</v>
      </c>
      <c r="I55" s="6">
        <f t="shared" si="1"/>
        <v>0</v>
      </c>
      <c r="J55" s="3" t="s">
        <v>760</v>
      </c>
    </row>
    <row r="56" spans="1:10" x14ac:dyDescent="0.25">
      <c r="A56" s="4" t="s">
        <v>110</v>
      </c>
      <c r="B56" s="4" t="s">
        <v>110</v>
      </c>
      <c r="C56" s="5" t="s">
        <v>531</v>
      </c>
      <c r="D56" s="14" t="str">
        <f t="shared" si="0"/>
        <v>AP1228</v>
      </c>
      <c r="E56" s="5"/>
      <c r="F56" s="5">
        <v>4</v>
      </c>
      <c r="G56" s="15"/>
      <c r="H56" s="6">
        <v>9.75</v>
      </c>
      <c r="I56" s="6">
        <f t="shared" si="1"/>
        <v>0</v>
      </c>
      <c r="J56" s="3" t="s">
        <v>761</v>
      </c>
    </row>
    <row r="57" spans="1:10" x14ac:dyDescent="0.25">
      <c r="A57" s="4" t="s">
        <v>111</v>
      </c>
      <c r="B57" s="4" t="s">
        <v>111</v>
      </c>
      <c r="C57" s="5" t="s">
        <v>532</v>
      </c>
      <c r="D57" s="14" t="str">
        <f t="shared" si="0"/>
        <v>AP8266</v>
      </c>
      <c r="E57" s="5">
        <v>1</v>
      </c>
      <c r="F57" s="5"/>
      <c r="G57" s="15"/>
      <c r="H57" s="6">
        <v>5.75</v>
      </c>
      <c r="I57" s="6">
        <f t="shared" si="1"/>
        <v>0</v>
      </c>
      <c r="J57" s="3" t="s">
        <v>762</v>
      </c>
    </row>
    <row r="58" spans="1:10" ht="25.5" x14ac:dyDescent="0.25">
      <c r="A58" s="4" t="s">
        <v>97</v>
      </c>
      <c r="B58" s="4" t="s">
        <v>534</v>
      </c>
      <c r="C58" s="5" t="s">
        <v>533</v>
      </c>
      <c r="D58" s="14" t="str">
        <f t="shared" si="0"/>
        <v>AP8238</v>
      </c>
      <c r="E58" s="5">
        <v>1</v>
      </c>
      <c r="F58" s="5"/>
      <c r="G58" s="15"/>
      <c r="H58" s="6">
        <v>4.55</v>
      </c>
      <c r="I58" s="6">
        <f t="shared" si="1"/>
        <v>0</v>
      </c>
      <c r="J58" s="3" t="s">
        <v>763</v>
      </c>
    </row>
    <row r="59" spans="1:10" x14ac:dyDescent="0.25">
      <c r="A59" s="4" t="s">
        <v>112</v>
      </c>
      <c r="B59" s="4" t="s">
        <v>536</v>
      </c>
      <c r="C59" s="5" t="s">
        <v>535</v>
      </c>
      <c r="D59" s="14" t="str">
        <f t="shared" si="0"/>
        <v>AP1346</v>
      </c>
      <c r="E59" s="5"/>
      <c r="F59" s="5">
        <v>2</v>
      </c>
      <c r="G59" s="15"/>
      <c r="H59" s="6">
        <v>6</v>
      </c>
      <c r="I59" s="6">
        <f t="shared" si="1"/>
        <v>0</v>
      </c>
      <c r="J59" s="3" t="s">
        <v>764</v>
      </c>
    </row>
    <row r="60" spans="1:10" ht="25.5" x14ac:dyDescent="0.25">
      <c r="A60" s="4" t="s">
        <v>98</v>
      </c>
      <c r="B60" s="4" t="s">
        <v>538</v>
      </c>
      <c r="C60" s="5" t="s">
        <v>537</v>
      </c>
      <c r="D60" s="14" t="str">
        <f t="shared" si="0"/>
        <v>AP8903</v>
      </c>
      <c r="E60" s="5">
        <v>1</v>
      </c>
      <c r="F60" s="5"/>
      <c r="G60" s="15"/>
      <c r="H60" s="6">
        <v>67.650000000000006</v>
      </c>
      <c r="I60" s="6">
        <f t="shared" si="1"/>
        <v>0</v>
      </c>
      <c r="J60" s="3" t="s">
        <v>765</v>
      </c>
    </row>
    <row r="61" spans="1:10" x14ac:dyDescent="0.25">
      <c r="A61" s="4" t="s">
        <v>99</v>
      </c>
      <c r="B61" s="4" t="s">
        <v>99</v>
      </c>
      <c r="C61" s="5" t="s">
        <v>539</v>
      </c>
      <c r="D61" s="14" t="str">
        <f t="shared" si="0"/>
        <v>AP5429</v>
      </c>
      <c r="E61" s="5"/>
      <c r="F61" s="5">
        <v>1</v>
      </c>
      <c r="G61" s="15"/>
      <c r="H61" s="6">
        <v>85.25</v>
      </c>
      <c r="I61" s="6">
        <f t="shared" si="1"/>
        <v>0</v>
      </c>
      <c r="J61" s="3" t="s">
        <v>766</v>
      </c>
    </row>
    <row r="62" spans="1:10" x14ac:dyDescent="0.25">
      <c r="A62" s="4" t="s">
        <v>540</v>
      </c>
      <c r="B62" s="4" t="s">
        <v>542</v>
      </c>
      <c r="C62" s="5" t="s">
        <v>541</v>
      </c>
      <c r="D62" s="14" t="str">
        <f t="shared" si="0"/>
        <v>D0054</v>
      </c>
      <c r="E62" s="5"/>
      <c r="F62" s="5">
        <v>1</v>
      </c>
      <c r="G62" s="15"/>
      <c r="H62" s="6">
        <v>15</v>
      </c>
      <c r="I62" s="6">
        <f t="shared" si="1"/>
        <v>0</v>
      </c>
      <c r="J62" s="3" t="s">
        <v>767</v>
      </c>
    </row>
    <row r="63" spans="1:10" x14ac:dyDescent="0.25">
      <c r="A63" s="4" t="s">
        <v>100</v>
      </c>
      <c r="B63" s="4" t="s">
        <v>100</v>
      </c>
      <c r="C63" s="5" t="s">
        <v>543</v>
      </c>
      <c r="D63" s="14" t="str">
        <f t="shared" si="0"/>
        <v>AP1046</v>
      </c>
      <c r="E63" s="5"/>
      <c r="F63" s="5">
        <v>1</v>
      </c>
      <c r="G63" s="15"/>
      <c r="H63" s="6">
        <v>21.45</v>
      </c>
      <c r="I63" s="6">
        <f t="shared" si="1"/>
        <v>0</v>
      </c>
      <c r="J63" s="3" t="s">
        <v>768</v>
      </c>
    </row>
    <row r="64" spans="1:10" x14ac:dyDescent="0.25">
      <c r="A64" s="4" t="s">
        <v>113</v>
      </c>
      <c r="B64" s="4" t="s">
        <v>113</v>
      </c>
      <c r="C64" s="5" t="s">
        <v>544</v>
      </c>
      <c r="D64" s="14" t="str">
        <f t="shared" si="0"/>
        <v>AP8250</v>
      </c>
      <c r="E64" s="5"/>
      <c r="F64" s="5">
        <v>1</v>
      </c>
      <c r="G64" s="15"/>
      <c r="H64" s="6">
        <v>74.55</v>
      </c>
      <c r="I64" s="6">
        <f t="shared" si="1"/>
        <v>0</v>
      </c>
      <c r="J64" s="3" t="s">
        <v>769</v>
      </c>
    </row>
    <row r="65" spans="1:10" ht="25.5" x14ac:dyDescent="0.25">
      <c r="A65" s="4" t="s">
        <v>101</v>
      </c>
      <c r="B65" s="4" t="s">
        <v>545</v>
      </c>
      <c r="C65" s="5" t="s">
        <v>308</v>
      </c>
      <c r="D65" s="14" t="str">
        <f t="shared" si="0"/>
        <v>AP1714</v>
      </c>
      <c r="E65" s="5" t="s">
        <v>12</v>
      </c>
      <c r="F65" s="5"/>
      <c r="G65" s="15"/>
      <c r="H65" s="6">
        <v>21.7</v>
      </c>
      <c r="I65" s="6">
        <f t="shared" si="1"/>
        <v>0</v>
      </c>
      <c r="J65" s="3" t="s">
        <v>770</v>
      </c>
    </row>
    <row r="66" spans="1:10" ht="38.25" x14ac:dyDescent="0.25">
      <c r="A66" s="4" t="s">
        <v>102</v>
      </c>
      <c r="B66" s="4" t="s">
        <v>547</v>
      </c>
      <c r="C66" s="5" t="s">
        <v>546</v>
      </c>
      <c r="D66" s="14" t="str">
        <f t="shared" si="0"/>
        <v>AP1442</v>
      </c>
      <c r="E66" s="5"/>
      <c r="F66" s="5">
        <v>100</v>
      </c>
      <c r="G66" s="15"/>
      <c r="H66" s="6">
        <v>4.8499999999999996</v>
      </c>
      <c r="I66" s="6">
        <f t="shared" si="1"/>
        <v>0</v>
      </c>
      <c r="J66" s="3" t="s">
        <v>771</v>
      </c>
    </row>
    <row r="67" spans="1:10" x14ac:dyDescent="0.25">
      <c r="A67" s="7" t="s">
        <v>114</v>
      </c>
      <c r="B67" s="4" t="s">
        <v>696</v>
      </c>
      <c r="C67" s="5" t="s">
        <v>695</v>
      </c>
      <c r="D67" s="14" t="str">
        <f t="shared" si="0"/>
        <v>AP1055</v>
      </c>
      <c r="E67" s="5"/>
      <c r="F67" s="5">
        <v>1</v>
      </c>
      <c r="G67" s="15"/>
      <c r="H67" s="6">
        <v>494.85</v>
      </c>
      <c r="I67" s="6">
        <f t="shared" si="1"/>
        <v>0</v>
      </c>
      <c r="J67" s="3" t="s">
        <v>772</v>
      </c>
    </row>
    <row r="68" spans="1:10" x14ac:dyDescent="0.25">
      <c r="A68" s="4" t="s">
        <v>115</v>
      </c>
      <c r="B68" s="4" t="s">
        <v>115</v>
      </c>
      <c r="C68" s="5" t="s">
        <v>548</v>
      </c>
      <c r="D68" s="14" t="str">
        <f t="shared" ref="D68:D131" si="2">HYPERLINK(J68,C68)</f>
        <v>AP1064</v>
      </c>
      <c r="E68" s="5"/>
      <c r="F68" s="5">
        <v>1</v>
      </c>
      <c r="G68" s="15"/>
      <c r="H68" s="6">
        <v>116.1</v>
      </c>
      <c r="I68" s="6">
        <f t="shared" ref="I68:I131" si="3">H68*G68</f>
        <v>0</v>
      </c>
      <c r="J68" s="3" t="s">
        <v>773</v>
      </c>
    </row>
    <row r="69" spans="1:10" x14ac:dyDescent="0.25">
      <c r="A69" s="4" t="s">
        <v>116</v>
      </c>
      <c r="B69" s="4" t="s">
        <v>550</v>
      </c>
      <c r="C69" s="5" t="s">
        <v>549</v>
      </c>
      <c r="D69" s="14" t="str">
        <f t="shared" si="2"/>
        <v>AP1662</v>
      </c>
      <c r="E69" s="5"/>
      <c r="F69" s="5">
        <v>1</v>
      </c>
      <c r="G69" s="15"/>
      <c r="H69" s="6">
        <v>8.15</v>
      </c>
      <c r="I69" s="6">
        <f t="shared" si="3"/>
        <v>0</v>
      </c>
      <c r="J69" s="3" t="s">
        <v>774</v>
      </c>
    </row>
    <row r="70" spans="1:10" x14ac:dyDescent="0.25">
      <c r="A70" s="4" t="s">
        <v>131</v>
      </c>
      <c r="B70" s="4" t="s">
        <v>552</v>
      </c>
      <c r="C70" s="5" t="s">
        <v>551</v>
      </c>
      <c r="D70" s="14" t="str">
        <f t="shared" si="2"/>
        <v>AP1128</v>
      </c>
      <c r="E70" s="5"/>
      <c r="F70" s="5">
        <v>1</v>
      </c>
      <c r="G70" s="15"/>
      <c r="H70" s="6">
        <v>126.35</v>
      </c>
      <c r="I70" s="6">
        <f t="shared" si="3"/>
        <v>0</v>
      </c>
      <c r="J70" s="3" t="s">
        <v>775</v>
      </c>
    </row>
    <row r="71" spans="1:10" ht="25.5" x14ac:dyDescent="0.25">
      <c r="A71" s="4" t="s">
        <v>117</v>
      </c>
      <c r="B71" s="4" t="s">
        <v>554</v>
      </c>
      <c r="C71" s="5" t="s">
        <v>553</v>
      </c>
      <c r="D71" s="14" t="str">
        <f t="shared" si="2"/>
        <v>AP1271</v>
      </c>
      <c r="E71" s="5">
        <v>2</v>
      </c>
      <c r="F71" s="5"/>
      <c r="G71" s="15"/>
      <c r="H71" s="6">
        <v>10.15</v>
      </c>
      <c r="I71" s="6">
        <f t="shared" si="3"/>
        <v>0</v>
      </c>
      <c r="J71" s="3" t="s">
        <v>776</v>
      </c>
    </row>
    <row r="72" spans="1:10" ht="25.5" x14ac:dyDescent="0.25">
      <c r="A72" s="4" t="s">
        <v>118</v>
      </c>
      <c r="B72" s="4" t="s">
        <v>556</v>
      </c>
      <c r="C72" s="5" t="s">
        <v>555</v>
      </c>
      <c r="D72" s="14" t="str">
        <f t="shared" si="2"/>
        <v>AP1132</v>
      </c>
      <c r="E72" s="5"/>
      <c r="F72" s="5" t="s">
        <v>37</v>
      </c>
      <c r="G72" s="15"/>
      <c r="H72" s="6">
        <v>17.95</v>
      </c>
      <c r="I72" s="6">
        <f t="shared" si="3"/>
        <v>0</v>
      </c>
      <c r="J72" s="3" t="s">
        <v>777</v>
      </c>
    </row>
    <row r="73" spans="1:10" x14ac:dyDescent="0.25">
      <c r="A73" s="4" t="s">
        <v>132</v>
      </c>
      <c r="B73" s="4" t="s">
        <v>558</v>
      </c>
      <c r="C73" s="5" t="s">
        <v>557</v>
      </c>
      <c r="D73" s="14" t="str">
        <f t="shared" si="2"/>
        <v>AP8996</v>
      </c>
      <c r="E73" s="5"/>
      <c r="F73" s="5" t="s">
        <v>119</v>
      </c>
      <c r="G73" s="15"/>
      <c r="H73" s="6">
        <v>34.6</v>
      </c>
      <c r="I73" s="6">
        <f t="shared" si="3"/>
        <v>0</v>
      </c>
      <c r="J73" s="3" t="s">
        <v>778</v>
      </c>
    </row>
    <row r="74" spans="1:10" x14ac:dyDescent="0.25">
      <c r="A74" s="4" t="s">
        <v>120</v>
      </c>
      <c r="B74" s="4" t="s">
        <v>560</v>
      </c>
      <c r="C74" s="5" t="s">
        <v>559</v>
      </c>
      <c r="D74" s="14" t="str">
        <f t="shared" si="2"/>
        <v>AP1022</v>
      </c>
      <c r="E74" s="5">
        <v>1</v>
      </c>
      <c r="F74" s="5"/>
      <c r="G74" s="15"/>
      <c r="H74" s="6">
        <v>72.05</v>
      </c>
      <c r="I74" s="6">
        <f t="shared" si="3"/>
        <v>0</v>
      </c>
      <c r="J74" s="3" t="s">
        <v>779</v>
      </c>
    </row>
    <row r="75" spans="1:10" x14ac:dyDescent="0.25">
      <c r="A75" s="4" t="s">
        <v>133</v>
      </c>
      <c r="B75" s="4" t="s">
        <v>562</v>
      </c>
      <c r="C75" s="5" t="s">
        <v>561</v>
      </c>
      <c r="D75" s="14" t="str">
        <f t="shared" si="2"/>
        <v>GP3055</v>
      </c>
      <c r="E75" s="5"/>
      <c r="F75" s="5">
        <v>2</v>
      </c>
      <c r="G75" s="15"/>
      <c r="H75" s="6">
        <v>10.15</v>
      </c>
      <c r="I75" s="6">
        <f t="shared" si="3"/>
        <v>0</v>
      </c>
      <c r="J75" s="3" t="s">
        <v>780</v>
      </c>
    </row>
    <row r="76" spans="1:10" x14ac:dyDescent="0.25">
      <c r="A76" s="4" t="s">
        <v>563</v>
      </c>
      <c r="B76" s="4" t="s">
        <v>566</v>
      </c>
      <c r="C76" s="5" t="s">
        <v>565</v>
      </c>
      <c r="D76" s="14" t="str">
        <f t="shared" si="2"/>
        <v>GP3040</v>
      </c>
      <c r="E76" s="5">
        <v>4</v>
      </c>
      <c r="F76" s="5"/>
      <c r="G76" s="15"/>
      <c r="H76" s="6">
        <v>5.15</v>
      </c>
      <c r="I76" s="6">
        <f t="shared" si="3"/>
        <v>0</v>
      </c>
      <c r="J76" s="3" t="s">
        <v>781</v>
      </c>
    </row>
    <row r="77" spans="1:10" x14ac:dyDescent="0.25">
      <c r="A77" s="4" t="s">
        <v>564</v>
      </c>
      <c r="B77" s="4" t="s">
        <v>567</v>
      </c>
      <c r="C77" s="5" t="s">
        <v>568</v>
      </c>
      <c r="D77" s="14" t="str">
        <f t="shared" si="2"/>
        <v>GP3045</v>
      </c>
      <c r="E77" s="5"/>
      <c r="F77" s="5"/>
      <c r="G77" s="15"/>
      <c r="H77" s="6">
        <v>4.95</v>
      </c>
      <c r="I77" s="6">
        <f t="shared" si="3"/>
        <v>0</v>
      </c>
      <c r="J77" s="3" t="s">
        <v>782</v>
      </c>
    </row>
    <row r="78" spans="1:10" x14ac:dyDescent="0.25">
      <c r="A78" s="4" t="s">
        <v>134</v>
      </c>
      <c r="B78" s="4" t="s">
        <v>569</v>
      </c>
      <c r="C78" s="5" t="s">
        <v>570</v>
      </c>
      <c r="D78" s="14" t="str">
        <f t="shared" si="2"/>
        <v>GP9155</v>
      </c>
      <c r="E78" s="5"/>
      <c r="F78" s="5">
        <v>2</v>
      </c>
      <c r="G78" s="15"/>
      <c r="H78" s="6">
        <v>22.75</v>
      </c>
      <c r="I78" s="6">
        <f t="shared" si="3"/>
        <v>0</v>
      </c>
      <c r="J78" s="3" t="s">
        <v>783</v>
      </c>
    </row>
    <row r="79" spans="1:10" x14ac:dyDescent="0.25">
      <c r="A79" s="4" t="s">
        <v>135</v>
      </c>
      <c r="B79" s="4" t="s">
        <v>135</v>
      </c>
      <c r="C79" s="5" t="s">
        <v>571</v>
      </c>
      <c r="D79" s="14" t="str">
        <f t="shared" si="2"/>
        <v>GP4073</v>
      </c>
      <c r="E79" s="5">
        <v>1</v>
      </c>
      <c r="F79" s="5"/>
      <c r="G79" s="15"/>
      <c r="H79" s="6">
        <v>24.05</v>
      </c>
      <c r="I79" s="6">
        <f t="shared" si="3"/>
        <v>0</v>
      </c>
      <c r="J79" s="3" t="s">
        <v>784</v>
      </c>
    </row>
    <row r="80" spans="1:10" x14ac:dyDescent="0.25">
      <c r="A80" s="4" t="s">
        <v>136</v>
      </c>
      <c r="B80" s="4" t="s">
        <v>573</v>
      </c>
      <c r="C80" s="5" t="s">
        <v>572</v>
      </c>
      <c r="D80" s="14" t="str">
        <f t="shared" si="2"/>
        <v>GP4030</v>
      </c>
      <c r="E80" s="5">
        <v>1</v>
      </c>
      <c r="F80" s="5"/>
      <c r="G80" s="15"/>
      <c r="H80" s="6">
        <v>23.5</v>
      </c>
      <c r="I80" s="6">
        <f t="shared" si="3"/>
        <v>0</v>
      </c>
      <c r="J80" s="3" t="s">
        <v>785</v>
      </c>
    </row>
    <row r="81" spans="1:10" x14ac:dyDescent="0.25">
      <c r="A81" s="4" t="s">
        <v>137</v>
      </c>
      <c r="B81" s="4" t="s">
        <v>518</v>
      </c>
      <c r="C81" s="5" t="s">
        <v>517</v>
      </c>
      <c r="D81" s="14" t="str">
        <f t="shared" si="2"/>
        <v>AP8346</v>
      </c>
      <c r="E81" s="5">
        <v>2</v>
      </c>
      <c r="F81" s="5"/>
      <c r="G81" s="15"/>
      <c r="H81" s="6">
        <v>2.95</v>
      </c>
      <c r="I81" s="6">
        <f t="shared" si="3"/>
        <v>0</v>
      </c>
      <c r="J81" s="3" t="s">
        <v>786</v>
      </c>
    </row>
    <row r="82" spans="1:10" x14ac:dyDescent="0.25">
      <c r="A82" s="4" t="s">
        <v>138</v>
      </c>
      <c r="B82" s="4" t="s">
        <v>138</v>
      </c>
      <c r="C82" s="5" t="s">
        <v>576</v>
      </c>
      <c r="D82" s="14" t="str">
        <f t="shared" si="2"/>
        <v>AP8328</v>
      </c>
      <c r="E82" s="5">
        <v>2</v>
      </c>
      <c r="F82" s="5"/>
      <c r="G82" s="15"/>
      <c r="H82" s="6">
        <v>2.41</v>
      </c>
      <c r="I82" s="6">
        <f t="shared" si="3"/>
        <v>0</v>
      </c>
      <c r="J82" s="3" t="s">
        <v>787</v>
      </c>
    </row>
    <row r="83" spans="1:10" x14ac:dyDescent="0.25">
      <c r="A83" s="4" t="s">
        <v>139</v>
      </c>
      <c r="B83" s="4" t="s">
        <v>577</v>
      </c>
      <c r="C83" s="5" t="s">
        <v>32</v>
      </c>
      <c r="D83" s="14" t="str">
        <f t="shared" si="2"/>
        <v>AP3200</v>
      </c>
      <c r="E83" s="5">
        <v>2</v>
      </c>
      <c r="F83" s="5"/>
      <c r="G83" s="15"/>
      <c r="H83" s="6">
        <v>2.0499999999999998</v>
      </c>
      <c r="I83" s="6">
        <f t="shared" si="3"/>
        <v>0</v>
      </c>
      <c r="J83" s="3" t="s">
        <v>788</v>
      </c>
    </row>
    <row r="84" spans="1:10" x14ac:dyDescent="0.25">
      <c r="A84" s="4" t="s">
        <v>140</v>
      </c>
      <c r="B84" s="4" t="s">
        <v>578</v>
      </c>
      <c r="C84" s="5" t="s">
        <v>38</v>
      </c>
      <c r="D84" s="14" t="str">
        <f t="shared" si="2"/>
        <v>AP3202</v>
      </c>
      <c r="E84" s="5">
        <v>1</v>
      </c>
      <c r="F84" s="5"/>
      <c r="G84" s="15"/>
      <c r="H84" s="6">
        <v>2.7</v>
      </c>
      <c r="I84" s="6">
        <f t="shared" si="3"/>
        <v>0</v>
      </c>
      <c r="J84" s="3" t="s">
        <v>789</v>
      </c>
    </row>
    <row r="85" spans="1:10" ht="25.5" x14ac:dyDescent="0.25">
      <c r="A85" s="4" t="s">
        <v>121</v>
      </c>
      <c r="B85" s="4" t="s">
        <v>580</v>
      </c>
      <c r="C85" s="5" t="s">
        <v>579</v>
      </c>
      <c r="D85" s="14" t="str">
        <f t="shared" si="2"/>
        <v>GP5067</v>
      </c>
      <c r="E85" s="5">
        <v>1</v>
      </c>
      <c r="F85" s="5"/>
      <c r="G85" s="15"/>
      <c r="H85" s="6">
        <v>20.8</v>
      </c>
      <c r="I85" s="6">
        <f t="shared" si="3"/>
        <v>0</v>
      </c>
      <c r="J85" s="3" t="s">
        <v>790</v>
      </c>
    </row>
    <row r="86" spans="1:10" ht="38.25" x14ac:dyDescent="0.25">
      <c r="A86" s="4" t="s">
        <v>122</v>
      </c>
      <c r="B86" s="4" t="s">
        <v>582</v>
      </c>
      <c r="C86" s="5" t="s">
        <v>581</v>
      </c>
      <c r="D86" s="14" t="str">
        <f t="shared" si="2"/>
        <v>GP9163</v>
      </c>
      <c r="E86" s="5"/>
      <c r="F86" s="5">
        <v>1</v>
      </c>
      <c r="G86" s="15"/>
      <c r="H86" s="6">
        <v>33.049999999999997</v>
      </c>
      <c r="I86" s="6">
        <f t="shared" si="3"/>
        <v>0</v>
      </c>
      <c r="J86" s="3" t="s">
        <v>791</v>
      </c>
    </row>
    <row r="87" spans="1:10" ht="25.5" x14ac:dyDescent="0.25">
      <c r="A87" s="4" t="s">
        <v>141</v>
      </c>
      <c r="B87" s="4" t="s">
        <v>584</v>
      </c>
      <c r="C87" s="5" t="s">
        <v>583</v>
      </c>
      <c r="D87" s="14" t="str">
        <f t="shared" si="2"/>
        <v>AP3257</v>
      </c>
      <c r="E87" s="5"/>
      <c r="F87" s="5" t="s">
        <v>123</v>
      </c>
      <c r="G87" s="15"/>
      <c r="H87" s="6">
        <v>3.75</v>
      </c>
      <c r="I87" s="6">
        <f t="shared" si="3"/>
        <v>0</v>
      </c>
      <c r="J87" s="3" t="s">
        <v>792</v>
      </c>
    </row>
    <row r="88" spans="1:10" x14ac:dyDescent="0.25">
      <c r="A88" s="4" t="s">
        <v>142</v>
      </c>
      <c r="B88" s="4" t="s">
        <v>585</v>
      </c>
      <c r="C88" s="5" t="s">
        <v>39</v>
      </c>
      <c r="D88" s="14" t="str">
        <f t="shared" si="2"/>
        <v>GP2005</v>
      </c>
      <c r="E88" s="5">
        <v>2</v>
      </c>
      <c r="F88" s="5"/>
      <c r="G88" s="15"/>
      <c r="H88" s="6">
        <v>16.45</v>
      </c>
      <c r="I88" s="6">
        <f t="shared" si="3"/>
        <v>0</v>
      </c>
      <c r="J88" s="3" t="s">
        <v>793</v>
      </c>
    </row>
    <row r="89" spans="1:10" x14ac:dyDescent="0.25">
      <c r="A89" s="4" t="s">
        <v>143</v>
      </c>
      <c r="B89" s="4" t="s">
        <v>586</v>
      </c>
      <c r="C89" s="5" t="s">
        <v>40</v>
      </c>
      <c r="D89" s="14" t="str">
        <f t="shared" si="2"/>
        <v>GP2015</v>
      </c>
      <c r="E89" s="5">
        <v>2</v>
      </c>
      <c r="F89" s="5"/>
      <c r="G89" s="15"/>
      <c r="H89" s="6">
        <v>24.25</v>
      </c>
      <c r="I89" s="6">
        <f t="shared" si="3"/>
        <v>0</v>
      </c>
      <c r="J89" s="3" t="s">
        <v>794</v>
      </c>
    </row>
    <row r="90" spans="1:10" x14ac:dyDescent="0.25">
      <c r="A90" s="4" t="s">
        <v>124</v>
      </c>
      <c r="B90" s="4" t="s">
        <v>587</v>
      </c>
      <c r="C90" s="5" t="s">
        <v>41</v>
      </c>
      <c r="D90" s="14" t="str">
        <f t="shared" si="2"/>
        <v>GP2020</v>
      </c>
      <c r="E90" s="5">
        <v>2</v>
      </c>
      <c r="F90" s="5"/>
      <c r="G90" s="15"/>
      <c r="H90" s="6">
        <v>28.9</v>
      </c>
      <c r="I90" s="6">
        <f t="shared" si="3"/>
        <v>0</v>
      </c>
      <c r="J90" s="3" t="s">
        <v>795</v>
      </c>
    </row>
    <row r="91" spans="1:10" x14ac:dyDescent="0.25">
      <c r="A91" s="4" t="s">
        <v>591</v>
      </c>
      <c r="B91" s="4" t="s">
        <v>588</v>
      </c>
      <c r="C91" s="5" t="s">
        <v>42</v>
      </c>
      <c r="D91" s="14" t="str">
        <f t="shared" si="2"/>
        <v>GP2030</v>
      </c>
      <c r="E91" s="5"/>
      <c r="F91" s="5">
        <v>2</v>
      </c>
      <c r="G91" s="15"/>
      <c r="H91" s="6">
        <v>55.85</v>
      </c>
      <c r="I91" s="6">
        <f t="shared" si="3"/>
        <v>0</v>
      </c>
      <c r="J91" s="3" t="s">
        <v>796</v>
      </c>
    </row>
    <row r="92" spans="1:10" x14ac:dyDescent="0.25">
      <c r="A92" s="4" t="s">
        <v>590</v>
      </c>
      <c r="B92" s="4" t="s">
        <v>589</v>
      </c>
      <c r="C92" s="5" t="s">
        <v>43</v>
      </c>
      <c r="D92" s="14" t="str">
        <f t="shared" si="2"/>
        <v>GP9090</v>
      </c>
      <c r="E92" s="5"/>
      <c r="F92" s="5"/>
      <c r="G92" s="15"/>
      <c r="H92" s="6">
        <v>84.15</v>
      </c>
      <c r="I92" s="6">
        <f t="shared" si="3"/>
        <v>0</v>
      </c>
      <c r="J92" s="3" t="s">
        <v>797</v>
      </c>
    </row>
    <row r="93" spans="1:10" x14ac:dyDescent="0.25">
      <c r="A93" s="4" t="s">
        <v>125</v>
      </c>
      <c r="B93" s="4" t="s">
        <v>125</v>
      </c>
      <c r="C93" s="5" t="s">
        <v>592</v>
      </c>
      <c r="D93" s="14" t="str">
        <f t="shared" si="2"/>
        <v>AP4436</v>
      </c>
      <c r="E93" s="5"/>
      <c r="F93" s="5">
        <v>1</v>
      </c>
      <c r="G93" s="15"/>
      <c r="H93" s="6">
        <v>14.75</v>
      </c>
      <c r="I93" s="6">
        <f t="shared" si="3"/>
        <v>0</v>
      </c>
      <c r="J93" s="3" t="s">
        <v>798</v>
      </c>
    </row>
    <row r="94" spans="1:10" x14ac:dyDescent="0.25">
      <c r="A94" s="4" t="s">
        <v>144</v>
      </c>
      <c r="B94" s="4" t="s">
        <v>594</v>
      </c>
      <c r="C94" s="5" t="s">
        <v>593</v>
      </c>
      <c r="D94" s="14" t="str">
        <f t="shared" si="2"/>
        <v>AP3242</v>
      </c>
      <c r="E94" s="5"/>
      <c r="F94" s="5">
        <v>1</v>
      </c>
      <c r="G94" s="15"/>
      <c r="H94" s="6">
        <v>75</v>
      </c>
      <c r="I94" s="6">
        <f t="shared" si="3"/>
        <v>0</v>
      </c>
      <c r="J94" s="3" t="s">
        <v>799</v>
      </c>
    </row>
    <row r="95" spans="1:10" x14ac:dyDescent="0.25">
      <c r="A95" s="4" t="s">
        <v>145</v>
      </c>
      <c r="B95" s="4" t="s">
        <v>595</v>
      </c>
      <c r="C95" s="5" t="s">
        <v>15</v>
      </c>
      <c r="D95" s="14" t="str">
        <f t="shared" si="2"/>
        <v>AP8182</v>
      </c>
      <c r="E95" s="5">
        <v>1</v>
      </c>
      <c r="F95" s="5"/>
      <c r="G95" s="15"/>
      <c r="H95" s="6">
        <v>205</v>
      </c>
      <c r="I95" s="6">
        <f t="shared" si="3"/>
        <v>0</v>
      </c>
      <c r="J95" s="3" t="s">
        <v>800</v>
      </c>
    </row>
    <row r="96" spans="1:10" ht="25.5" x14ac:dyDescent="0.25">
      <c r="A96" s="4" t="s">
        <v>126</v>
      </c>
      <c r="B96" s="4" t="s">
        <v>597</v>
      </c>
      <c r="C96" s="5" t="s">
        <v>596</v>
      </c>
      <c r="D96" s="14" t="str">
        <f t="shared" si="2"/>
        <v>AP1051</v>
      </c>
      <c r="E96" s="5">
        <v>1</v>
      </c>
      <c r="F96" s="5"/>
      <c r="G96" s="15"/>
      <c r="H96" s="6">
        <v>2.89</v>
      </c>
      <c r="I96" s="6">
        <f t="shared" si="3"/>
        <v>0</v>
      </c>
      <c r="J96" s="3" t="s">
        <v>801</v>
      </c>
    </row>
    <row r="97" spans="1:10" x14ac:dyDescent="0.25">
      <c r="A97" s="4" t="s">
        <v>127</v>
      </c>
      <c r="B97" s="4" t="s">
        <v>599</v>
      </c>
      <c r="C97" s="5" t="s">
        <v>598</v>
      </c>
      <c r="D97" s="14" t="str">
        <f t="shared" si="2"/>
        <v>AP5368</v>
      </c>
      <c r="E97" s="5"/>
      <c r="F97" s="5"/>
      <c r="G97" s="15"/>
      <c r="H97" s="6">
        <v>22.85</v>
      </c>
      <c r="I97" s="6">
        <f t="shared" si="3"/>
        <v>0</v>
      </c>
      <c r="J97" s="3" t="s">
        <v>802</v>
      </c>
    </row>
    <row r="98" spans="1:10" x14ac:dyDescent="0.25">
      <c r="A98" s="4" t="s">
        <v>128</v>
      </c>
      <c r="B98" s="4" t="s">
        <v>603</v>
      </c>
      <c r="C98" s="5" t="s">
        <v>602</v>
      </c>
      <c r="D98" s="14" t="str">
        <f t="shared" si="2"/>
        <v>AP1353</v>
      </c>
      <c r="E98" s="5"/>
      <c r="F98" s="5">
        <v>1</v>
      </c>
      <c r="G98" s="15"/>
      <c r="H98" s="6">
        <v>28.4</v>
      </c>
      <c r="I98" s="6">
        <f t="shared" si="3"/>
        <v>0</v>
      </c>
      <c r="J98" s="3" t="s">
        <v>803</v>
      </c>
    </row>
    <row r="99" spans="1:10" x14ac:dyDescent="0.25">
      <c r="A99" s="4" t="s">
        <v>146</v>
      </c>
      <c r="B99" s="4" t="s">
        <v>601</v>
      </c>
      <c r="C99" s="5" t="s">
        <v>600</v>
      </c>
      <c r="D99" s="14" t="str">
        <f t="shared" si="2"/>
        <v>AP8184</v>
      </c>
      <c r="E99" s="5"/>
      <c r="F99" s="5">
        <v>1</v>
      </c>
      <c r="G99" s="15"/>
      <c r="H99" s="6">
        <v>324.64999999999998</v>
      </c>
      <c r="I99" s="6">
        <f t="shared" si="3"/>
        <v>0</v>
      </c>
      <c r="J99" s="3" t="s">
        <v>804</v>
      </c>
    </row>
    <row r="100" spans="1:10" x14ac:dyDescent="0.25">
      <c r="A100" s="4" t="s">
        <v>147</v>
      </c>
      <c r="B100" s="4" t="s">
        <v>605</v>
      </c>
      <c r="C100" s="5" t="s">
        <v>604</v>
      </c>
      <c r="D100" s="14" t="str">
        <f t="shared" si="2"/>
        <v>AP8256</v>
      </c>
      <c r="E100" s="5">
        <v>1</v>
      </c>
      <c r="F100" s="5"/>
      <c r="G100" s="15"/>
      <c r="H100" s="6">
        <v>5.8</v>
      </c>
      <c r="I100" s="6">
        <f t="shared" si="3"/>
        <v>0</v>
      </c>
      <c r="J100" s="3" t="s">
        <v>805</v>
      </c>
    </row>
    <row r="101" spans="1:10" x14ac:dyDescent="0.25">
      <c r="A101" s="4" t="s">
        <v>129</v>
      </c>
      <c r="B101" s="4" t="s">
        <v>606</v>
      </c>
      <c r="C101" s="5" t="s">
        <v>13</v>
      </c>
      <c r="D101" s="14" t="str">
        <f t="shared" si="2"/>
        <v>AP5102</v>
      </c>
      <c r="E101" s="5">
        <v>1</v>
      </c>
      <c r="F101" s="5"/>
      <c r="G101" s="15"/>
      <c r="H101" s="6">
        <v>0.28999999999999998</v>
      </c>
      <c r="I101" s="6">
        <f t="shared" si="3"/>
        <v>0</v>
      </c>
      <c r="J101" s="3" t="s">
        <v>806</v>
      </c>
    </row>
    <row r="102" spans="1:10" x14ac:dyDescent="0.25">
      <c r="A102" s="4" t="s">
        <v>148</v>
      </c>
      <c r="B102" s="4" t="s">
        <v>312</v>
      </c>
      <c r="C102" s="5" t="s">
        <v>311</v>
      </c>
      <c r="D102" s="14" t="str">
        <f t="shared" si="2"/>
        <v>AP4602</v>
      </c>
      <c r="E102" s="5"/>
      <c r="F102" s="5">
        <v>2</v>
      </c>
      <c r="G102" s="15"/>
      <c r="H102" s="6">
        <v>9.15</v>
      </c>
      <c r="I102" s="6">
        <f t="shared" si="3"/>
        <v>0</v>
      </c>
      <c r="J102" s="3" t="s">
        <v>807</v>
      </c>
    </row>
    <row r="103" spans="1:10" x14ac:dyDescent="0.25">
      <c r="A103" s="4" t="s">
        <v>149</v>
      </c>
      <c r="B103" s="4" t="s">
        <v>608</v>
      </c>
      <c r="C103" s="5" t="s">
        <v>607</v>
      </c>
      <c r="D103" s="14" t="str">
        <f t="shared" si="2"/>
        <v>AP5355</v>
      </c>
      <c r="E103" s="5">
        <v>1</v>
      </c>
      <c r="F103" s="5"/>
      <c r="G103" s="15"/>
      <c r="H103" s="6">
        <v>46.15</v>
      </c>
      <c r="I103" s="6">
        <f t="shared" si="3"/>
        <v>0</v>
      </c>
      <c r="J103" s="3" t="s">
        <v>808</v>
      </c>
    </row>
    <row r="104" spans="1:10" ht="25.5" x14ac:dyDescent="0.25">
      <c r="A104" s="4" t="s">
        <v>130</v>
      </c>
      <c r="B104" s="4" t="s">
        <v>610</v>
      </c>
      <c r="C104" s="5" t="s">
        <v>609</v>
      </c>
      <c r="D104" s="14" t="str">
        <f t="shared" si="2"/>
        <v>AP1493</v>
      </c>
      <c r="E104" s="5">
        <v>1</v>
      </c>
      <c r="F104" s="5"/>
      <c r="G104" s="15"/>
      <c r="H104" s="6">
        <v>22.5</v>
      </c>
      <c r="I104" s="6">
        <f t="shared" si="3"/>
        <v>0</v>
      </c>
      <c r="J104" s="3" t="s">
        <v>809</v>
      </c>
    </row>
    <row r="105" spans="1:10" x14ac:dyDescent="0.25">
      <c r="A105" s="7" t="s">
        <v>169</v>
      </c>
      <c r="B105" s="4" t="s">
        <v>612</v>
      </c>
      <c r="C105" s="5" t="s">
        <v>611</v>
      </c>
      <c r="D105" s="14" t="str">
        <f t="shared" si="2"/>
        <v>AP1447</v>
      </c>
      <c r="E105" s="5">
        <v>2</v>
      </c>
      <c r="F105" s="5"/>
      <c r="G105" s="15"/>
      <c r="H105" s="6">
        <v>4.1500000000000004</v>
      </c>
      <c r="I105" s="6">
        <f t="shared" si="3"/>
        <v>0</v>
      </c>
      <c r="J105" s="3" t="s">
        <v>810</v>
      </c>
    </row>
    <row r="106" spans="1:10" ht="25.5" x14ac:dyDescent="0.25">
      <c r="A106" s="4" t="s">
        <v>150</v>
      </c>
      <c r="B106" s="4" t="s">
        <v>614</v>
      </c>
      <c r="C106" s="5" t="s">
        <v>613</v>
      </c>
      <c r="D106" s="14" t="str">
        <f t="shared" si="2"/>
        <v>AP4543</v>
      </c>
      <c r="E106" s="5">
        <v>4</v>
      </c>
      <c r="F106" s="5"/>
      <c r="G106" s="15"/>
      <c r="H106" s="6">
        <v>90.55</v>
      </c>
      <c r="I106" s="6">
        <f t="shared" si="3"/>
        <v>0</v>
      </c>
      <c r="J106" s="3" t="s">
        <v>811</v>
      </c>
    </row>
    <row r="107" spans="1:10" x14ac:dyDescent="0.25">
      <c r="A107" s="4" t="s">
        <v>170</v>
      </c>
      <c r="B107" s="4" t="s">
        <v>615</v>
      </c>
      <c r="C107" s="5" t="s">
        <v>44</v>
      </c>
      <c r="D107" s="14" t="str">
        <f t="shared" si="2"/>
        <v>AP7704</v>
      </c>
      <c r="E107" s="5"/>
      <c r="F107" s="5">
        <v>2</v>
      </c>
      <c r="G107" s="15"/>
      <c r="H107" s="6">
        <v>26.45</v>
      </c>
      <c r="I107" s="6">
        <f t="shared" si="3"/>
        <v>0</v>
      </c>
      <c r="J107" s="3" t="s">
        <v>812</v>
      </c>
    </row>
    <row r="108" spans="1:10" x14ac:dyDescent="0.25">
      <c r="A108" s="4" t="s">
        <v>151</v>
      </c>
      <c r="B108" s="4" t="s">
        <v>14</v>
      </c>
      <c r="C108" s="5" t="s">
        <v>14</v>
      </c>
      <c r="D108" s="14" t="str">
        <f t="shared" si="2"/>
        <v>N/A</v>
      </c>
      <c r="E108" s="5" t="s">
        <v>89</v>
      </c>
      <c r="F108" s="5"/>
      <c r="G108" s="15"/>
      <c r="H108" s="8"/>
      <c r="I108" s="6"/>
    </row>
    <row r="109" spans="1:10" ht="25.5" x14ac:dyDescent="0.25">
      <c r="A109" s="4" t="s">
        <v>152</v>
      </c>
      <c r="B109" s="4" t="s">
        <v>617</v>
      </c>
      <c r="C109" s="5" t="s">
        <v>616</v>
      </c>
      <c r="D109" s="14" t="str">
        <f t="shared" si="2"/>
        <v>AP1500</v>
      </c>
      <c r="E109" s="5"/>
      <c r="F109" s="5">
        <v>1</v>
      </c>
      <c r="G109" s="15"/>
      <c r="H109" s="6">
        <v>25.95</v>
      </c>
      <c r="I109" s="6">
        <f t="shared" si="3"/>
        <v>0</v>
      </c>
      <c r="J109" s="3" t="s">
        <v>813</v>
      </c>
    </row>
    <row r="110" spans="1:10" x14ac:dyDescent="0.25">
      <c r="A110" s="4" t="s">
        <v>153</v>
      </c>
      <c r="B110" s="4" t="s">
        <v>36</v>
      </c>
      <c r="C110" s="5" t="s">
        <v>49</v>
      </c>
      <c r="D110" s="14" t="str">
        <f t="shared" si="2"/>
        <v>AP8866</v>
      </c>
      <c r="E110" s="5"/>
      <c r="F110" s="5">
        <v>1</v>
      </c>
      <c r="G110" s="15"/>
      <c r="H110" s="6">
        <v>176.3</v>
      </c>
      <c r="I110" s="6">
        <f t="shared" si="3"/>
        <v>0</v>
      </c>
      <c r="J110" s="3" t="s">
        <v>814</v>
      </c>
    </row>
    <row r="111" spans="1:10" x14ac:dyDescent="0.25">
      <c r="A111" s="4" t="s">
        <v>154</v>
      </c>
      <c r="B111" s="4" t="s">
        <v>615</v>
      </c>
      <c r="C111" s="5" t="s">
        <v>44</v>
      </c>
      <c r="D111" s="14" t="str">
        <f t="shared" si="2"/>
        <v>AP7704</v>
      </c>
      <c r="E111" s="5"/>
      <c r="F111" s="5">
        <v>2</v>
      </c>
      <c r="G111" s="15"/>
      <c r="H111" s="6">
        <v>26.45</v>
      </c>
      <c r="I111" s="6">
        <f t="shared" si="3"/>
        <v>0</v>
      </c>
      <c r="J111" s="3" t="s">
        <v>812</v>
      </c>
    </row>
    <row r="112" spans="1:10" x14ac:dyDescent="0.25">
      <c r="A112" s="4" t="s">
        <v>171</v>
      </c>
      <c r="B112" s="4" t="s">
        <v>621</v>
      </c>
      <c r="C112" s="5" t="s">
        <v>620</v>
      </c>
      <c r="D112" s="14" t="str">
        <f t="shared" si="2"/>
        <v>AP7215</v>
      </c>
      <c r="E112" s="5"/>
      <c r="F112" s="5">
        <v>1</v>
      </c>
      <c r="G112" s="15"/>
      <c r="H112" s="6">
        <v>20.75</v>
      </c>
      <c r="I112" s="6">
        <f t="shared" si="3"/>
        <v>0</v>
      </c>
      <c r="J112" s="3" t="s">
        <v>815</v>
      </c>
    </row>
    <row r="113" spans="1:10" x14ac:dyDescent="0.25">
      <c r="A113" s="4" t="s">
        <v>155</v>
      </c>
      <c r="B113" s="4" t="s">
        <v>619</v>
      </c>
      <c r="C113" s="5" t="s">
        <v>618</v>
      </c>
      <c r="D113" s="14" t="str">
        <f t="shared" si="2"/>
        <v>AP8673</v>
      </c>
      <c r="E113" s="5">
        <v>1</v>
      </c>
      <c r="F113" s="5"/>
      <c r="G113" s="15"/>
      <c r="H113" s="6">
        <v>44.7</v>
      </c>
      <c r="I113" s="6">
        <f t="shared" si="3"/>
        <v>0</v>
      </c>
      <c r="J113" s="3" t="s">
        <v>816</v>
      </c>
    </row>
    <row r="114" spans="1:10" x14ac:dyDescent="0.25">
      <c r="A114" s="4" t="s">
        <v>172</v>
      </c>
      <c r="B114" s="4" t="s">
        <v>623</v>
      </c>
      <c r="C114" s="5" t="s">
        <v>622</v>
      </c>
      <c r="D114" s="14" t="str">
        <f t="shared" si="2"/>
        <v>AP1444</v>
      </c>
      <c r="E114" s="5"/>
      <c r="F114" s="5" t="s">
        <v>156</v>
      </c>
      <c r="G114" s="15"/>
      <c r="H114" s="6">
        <v>25.6</v>
      </c>
      <c r="I114" s="6">
        <f t="shared" si="3"/>
        <v>0</v>
      </c>
      <c r="J114" s="3" t="s">
        <v>817</v>
      </c>
    </row>
    <row r="115" spans="1:10" x14ac:dyDescent="0.25">
      <c r="A115" s="4" t="s">
        <v>157</v>
      </c>
      <c r="B115" s="4" t="s">
        <v>625</v>
      </c>
      <c r="C115" s="5" t="s">
        <v>624</v>
      </c>
      <c r="D115" s="14" t="str">
        <f t="shared" si="2"/>
        <v>FB2082</v>
      </c>
      <c r="E115" s="5">
        <v>1</v>
      </c>
      <c r="F115" s="5"/>
      <c r="G115" s="15"/>
      <c r="H115" s="6">
        <v>7.25</v>
      </c>
      <c r="I115" s="6">
        <f t="shared" si="3"/>
        <v>0</v>
      </c>
      <c r="J115" s="3" t="s">
        <v>818</v>
      </c>
    </row>
    <row r="116" spans="1:10" ht="25.5" x14ac:dyDescent="0.25">
      <c r="A116" s="7" t="s">
        <v>173</v>
      </c>
      <c r="B116" s="4" t="s">
        <v>697</v>
      </c>
      <c r="C116" s="5" t="s">
        <v>50</v>
      </c>
      <c r="D116" s="14" t="str">
        <f t="shared" si="2"/>
        <v>AP8828</v>
      </c>
      <c r="E116" s="5"/>
      <c r="F116" s="5" t="s">
        <v>156</v>
      </c>
      <c r="G116" s="15"/>
      <c r="H116" s="6">
        <v>0.47</v>
      </c>
      <c r="I116" s="6">
        <f t="shared" si="3"/>
        <v>0</v>
      </c>
      <c r="J116" s="3" t="s">
        <v>819</v>
      </c>
    </row>
    <row r="117" spans="1:10" ht="25.5" x14ac:dyDescent="0.25">
      <c r="A117" s="7" t="s">
        <v>174</v>
      </c>
      <c r="B117" s="4" t="s">
        <v>699</v>
      </c>
      <c r="C117" s="5" t="s">
        <v>698</v>
      </c>
      <c r="D117" s="14" t="str">
        <f t="shared" si="2"/>
        <v>AP1306</v>
      </c>
      <c r="E117" s="5">
        <v>1</v>
      </c>
      <c r="F117" s="5"/>
      <c r="G117" s="15"/>
      <c r="H117" s="6">
        <v>18.7</v>
      </c>
      <c r="I117" s="6">
        <f t="shared" si="3"/>
        <v>0</v>
      </c>
      <c r="J117" s="3" t="s">
        <v>820</v>
      </c>
    </row>
    <row r="118" spans="1:10" x14ac:dyDescent="0.25">
      <c r="A118" s="4" t="s">
        <v>175</v>
      </c>
      <c r="B118" s="4" t="s">
        <v>627</v>
      </c>
      <c r="C118" s="5" t="s">
        <v>626</v>
      </c>
      <c r="D118" s="14" t="str">
        <f t="shared" si="2"/>
        <v>AP8334</v>
      </c>
      <c r="E118" s="5">
        <v>1</v>
      </c>
      <c r="F118" s="5"/>
      <c r="G118" s="15"/>
      <c r="H118" s="6">
        <v>35.9</v>
      </c>
      <c r="I118" s="6">
        <f t="shared" si="3"/>
        <v>0</v>
      </c>
      <c r="J118" s="3" t="s">
        <v>821</v>
      </c>
    </row>
    <row r="119" spans="1:10" ht="25.5" x14ac:dyDescent="0.25">
      <c r="A119" s="4" t="s">
        <v>51</v>
      </c>
      <c r="B119" s="4" t="s">
        <v>630</v>
      </c>
      <c r="C119" s="5" t="s">
        <v>306</v>
      </c>
      <c r="D119" s="14" t="str">
        <f t="shared" si="2"/>
        <v>AP4550</v>
      </c>
      <c r="E119" s="5">
        <v>2</v>
      </c>
      <c r="F119" s="5"/>
      <c r="G119" s="15"/>
      <c r="H119" s="6">
        <v>12.15</v>
      </c>
      <c r="I119" s="6">
        <f t="shared" si="3"/>
        <v>0</v>
      </c>
      <c r="J119" s="3" t="s">
        <v>822</v>
      </c>
    </row>
    <row r="120" spans="1:10" x14ac:dyDescent="0.25">
      <c r="A120" s="4" t="s">
        <v>176</v>
      </c>
      <c r="B120" s="4" t="s">
        <v>632</v>
      </c>
      <c r="C120" s="5" t="s">
        <v>631</v>
      </c>
      <c r="D120" s="14" t="str">
        <f t="shared" si="2"/>
        <v>AP8230</v>
      </c>
      <c r="E120" s="5">
        <v>2</v>
      </c>
      <c r="F120" s="5"/>
      <c r="G120" s="15"/>
      <c r="H120" s="6">
        <v>8.0500000000000007</v>
      </c>
      <c r="I120" s="6">
        <f t="shared" si="3"/>
        <v>0</v>
      </c>
      <c r="J120" s="3" t="s">
        <v>823</v>
      </c>
    </row>
    <row r="121" spans="1:10" x14ac:dyDescent="0.25">
      <c r="A121" s="4" t="s">
        <v>177</v>
      </c>
      <c r="B121" s="4" t="s">
        <v>634</v>
      </c>
      <c r="C121" s="5" t="s">
        <v>633</v>
      </c>
      <c r="D121" s="14" t="str">
        <f t="shared" si="2"/>
        <v>AP1650</v>
      </c>
      <c r="E121" s="5">
        <v>2</v>
      </c>
      <c r="F121" s="5"/>
      <c r="G121" s="15"/>
      <c r="H121" s="6">
        <v>0.82</v>
      </c>
      <c r="I121" s="6">
        <f t="shared" si="3"/>
        <v>0</v>
      </c>
      <c r="J121" s="3" t="s">
        <v>824</v>
      </c>
    </row>
    <row r="122" spans="1:10" x14ac:dyDescent="0.25">
      <c r="A122" s="4" t="s">
        <v>178</v>
      </c>
      <c r="B122" s="4" t="s">
        <v>636</v>
      </c>
      <c r="C122" s="5" t="s">
        <v>635</v>
      </c>
      <c r="D122" s="14" t="str">
        <f t="shared" si="2"/>
        <v>AP4685</v>
      </c>
      <c r="E122" s="5">
        <v>1</v>
      </c>
      <c r="F122" s="5"/>
      <c r="G122" s="15"/>
      <c r="H122" s="6">
        <v>1.0900000000000001</v>
      </c>
      <c r="I122" s="6">
        <f t="shared" si="3"/>
        <v>0</v>
      </c>
      <c r="J122" s="3" t="s">
        <v>825</v>
      </c>
    </row>
    <row r="123" spans="1:10" x14ac:dyDescent="0.25">
      <c r="A123" s="4" t="s">
        <v>179</v>
      </c>
      <c r="B123" s="4" t="s">
        <v>638</v>
      </c>
      <c r="C123" s="5" t="s">
        <v>637</v>
      </c>
      <c r="D123" s="14" t="str">
        <f t="shared" si="2"/>
        <v>AP1034</v>
      </c>
      <c r="E123" s="5">
        <v>2</v>
      </c>
      <c r="F123" s="5"/>
      <c r="G123" s="15"/>
      <c r="H123" s="6">
        <v>12.55</v>
      </c>
      <c r="I123" s="6">
        <f t="shared" si="3"/>
        <v>0</v>
      </c>
      <c r="J123" s="3" t="s">
        <v>826</v>
      </c>
    </row>
    <row r="124" spans="1:10" ht="25.5" x14ac:dyDescent="0.25">
      <c r="A124" s="4" t="s">
        <v>158</v>
      </c>
      <c r="B124" s="4" t="s">
        <v>640</v>
      </c>
      <c r="C124" s="5" t="s">
        <v>639</v>
      </c>
      <c r="D124" s="14" t="str">
        <f t="shared" si="2"/>
        <v>AP7296</v>
      </c>
      <c r="E124" s="5">
        <v>2</v>
      </c>
      <c r="F124" s="5"/>
      <c r="G124" s="15"/>
      <c r="H124" s="6">
        <v>42.2</v>
      </c>
      <c r="I124" s="6">
        <f t="shared" si="3"/>
        <v>0</v>
      </c>
      <c r="J124" s="3" t="s">
        <v>827</v>
      </c>
    </row>
    <row r="125" spans="1:10" ht="51" x14ac:dyDescent="0.25">
      <c r="A125" s="4" t="s">
        <v>180</v>
      </c>
      <c r="B125" s="4" t="s">
        <v>642</v>
      </c>
      <c r="C125" s="5" t="s">
        <v>641</v>
      </c>
      <c r="D125" s="14" t="str">
        <f t="shared" si="2"/>
        <v>AP7026</v>
      </c>
      <c r="E125" s="5"/>
      <c r="F125" s="5">
        <v>1</v>
      </c>
      <c r="G125" s="15"/>
      <c r="H125" s="6">
        <v>990</v>
      </c>
      <c r="I125" s="6">
        <f t="shared" si="3"/>
        <v>0</v>
      </c>
      <c r="J125" s="3" t="s">
        <v>828</v>
      </c>
    </row>
    <row r="126" spans="1:10" x14ac:dyDescent="0.25">
      <c r="A126" s="4" t="s">
        <v>159</v>
      </c>
      <c r="B126" s="4" t="s">
        <v>644</v>
      </c>
      <c r="C126" s="5" t="s">
        <v>643</v>
      </c>
      <c r="D126" s="14" t="str">
        <f t="shared" si="2"/>
        <v>AP8696</v>
      </c>
      <c r="E126" s="5">
        <v>1</v>
      </c>
      <c r="F126" s="5"/>
      <c r="G126" s="15"/>
      <c r="H126" s="6">
        <v>9.65</v>
      </c>
      <c r="I126" s="6">
        <f t="shared" si="3"/>
        <v>0</v>
      </c>
      <c r="J126" s="3" t="s">
        <v>829</v>
      </c>
    </row>
    <row r="127" spans="1:10" x14ac:dyDescent="0.25">
      <c r="A127" s="4" t="s">
        <v>52</v>
      </c>
      <c r="B127" s="4" t="s">
        <v>310</v>
      </c>
      <c r="C127" s="5" t="s">
        <v>309</v>
      </c>
      <c r="D127" s="14" t="str">
        <f t="shared" si="2"/>
        <v>AP1327</v>
      </c>
      <c r="E127" s="5"/>
      <c r="F127" s="5">
        <v>1</v>
      </c>
      <c r="G127" s="15"/>
      <c r="H127" s="6">
        <v>214</v>
      </c>
      <c r="I127" s="6">
        <f t="shared" si="3"/>
        <v>0</v>
      </c>
      <c r="J127" s="3" t="s">
        <v>830</v>
      </c>
    </row>
    <row r="128" spans="1:10" x14ac:dyDescent="0.25">
      <c r="A128" s="4" t="s">
        <v>160</v>
      </c>
      <c r="B128" s="4" t="s">
        <v>646</v>
      </c>
      <c r="C128" s="5" t="s">
        <v>645</v>
      </c>
      <c r="D128" s="14" t="str">
        <f t="shared" si="2"/>
        <v>AP1334</v>
      </c>
      <c r="E128" s="5"/>
      <c r="F128" s="5">
        <v>1</v>
      </c>
      <c r="G128" s="15"/>
      <c r="H128" s="6">
        <v>41</v>
      </c>
      <c r="I128" s="6">
        <f t="shared" si="3"/>
        <v>0</v>
      </c>
      <c r="J128" s="3" t="s">
        <v>831</v>
      </c>
    </row>
    <row r="129" spans="1:10" ht="25.5" x14ac:dyDescent="0.25">
      <c r="A129" s="4" t="s">
        <v>161</v>
      </c>
      <c r="B129" s="4" t="s">
        <v>648</v>
      </c>
      <c r="C129" s="5" t="s">
        <v>647</v>
      </c>
      <c r="D129" s="14" t="str">
        <f t="shared" si="2"/>
        <v>AP1331</v>
      </c>
      <c r="E129" s="5"/>
      <c r="F129" s="5">
        <v>1</v>
      </c>
      <c r="G129" s="15"/>
      <c r="H129" s="6">
        <v>41</v>
      </c>
      <c r="I129" s="6">
        <f t="shared" si="3"/>
        <v>0</v>
      </c>
      <c r="J129" s="3" t="s">
        <v>832</v>
      </c>
    </row>
    <row r="130" spans="1:10" x14ac:dyDescent="0.25">
      <c r="A130" s="4" t="s">
        <v>181</v>
      </c>
      <c r="B130" s="4" t="s">
        <v>650</v>
      </c>
      <c r="C130" s="5" t="s">
        <v>649</v>
      </c>
      <c r="D130" s="14" t="str">
        <f t="shared" si="2"/>
        <v>AP1344</v>
      </c>
      <c r="E130" s="5"/>
      <c r="F130" s="5">
        <v>5</v>
      </c>
      <c r="G130" s="15"/>
      <c r="H130" s="6">
        <v>3.15</v>
      </c>
      <c r="I130" s="6">
        <f t="shared" si="3"/>
        <v>0</v>
      </c>
      <c r="J130" s="3" t="s">
        <v>833</v>
      </c>
    </row>
    <row r="131" spans="1:10" x14ac:dyDescent="0.25">
      <c r="A131" s="4" t="s">
        <v>162</v>
      </c>
      <c r="B131" s="4" t="s">
        <v>628</v>
      </c>
      <c r="C131" s="5" t="s">
        <v>652</v>
      </c>
      <c r="D131" s="14" t="str">
        <f t="shared" si="2"/>
        <v>AP1061</v>
      </c>
      <c r="E131" s="5">
        <v>2</v>
      </c>
      <c r="F131" s="5"/>
      <c r="G131" s="15"/>
      <c r="H131" s="6">
        <v>23.25</v>
      </c>
      <c r="I131" s="6">
        <f t="shared" si="3"/>
        <v>0</v>
      </c>
      <c r="J131" s="3" t="s">
        <v>834</v>
      </c>
    </row>
    <row r="132" spans="1:10" x14ac:dyDescent="0.25">
      <c r="A132" s="4" t="s">
        <v>163</v>
      </c>
      <c r="B132" s="4" t="s">
        <v>653</v>
      </c>
      <c r="C132" s="5" t="s">
        <v>651</v>
      </c>
      <c r="D132" s="14" t="str">
        <f t="shared" ref="D132:D195" si="4">HYPERLINK(J132,C132)</f>
        <v>W0001</v>
      </c>
      <c r="E132" s="5"/>
      <c r="F132" s="5">
        <v>1</v>
      </c>
      <c r="G132" s="15"/>
      <c r="H132" s="6">
        <v>8.65</v>
      </c>
      <c r="I132" s="6">
        <f t="shared" ref="I132:I195" si="5">H132*G132</f>
        <v>0</v>
      </c>
      <c r="J132" s="3" t="s">
        <v>835</v>
      </c>
    </row>
    <row r="133" spans="1:10" ht="25.5" x14ac:dyDescent="0.25">
      <c r="A133" s="4" t="s">
        <v>164</v>
      </c>
      <c r="B133" s="4" t="s">
        <v>655</v>
      </c>
      <c r="C133" s="5" t="s">
        <v>654</v>
      </c>
      <c r="D133" s="14" t="str">
        <f t="shared" si="4"/>
        <v>AP8150</v>
      </c>
      <c r="E133" s="5"/>
      <c r="F133" s="5">
        <v>100</v>
      </c>
      <c r="G133" s="15"/>
      <c r="H133" s="6">
        <v>2.56</v>
      </c>
      <c r="I133" s="6">
        <f t="shared" si="5"/>
        <v>0</v>
      </c>
      <c r="J133" s="3" t="s">
        <v>836</v>
      </c>
    </row>
    <row r="134" spans="1:10" ht="38.25" x14ac:dyDescent="0.25">
      <c r="A134" s="4" t="s">
        <v>182</v>
      </c>
      <c r="B134" s="4" t="s">
        <v>656</v>
      </c>
      <c r="C134" s="5" t="s">
        <v>485</v>
      </c>
      <c r="D134" s="14" t="str">
        <f t="shared" si="4"/>
        <v>AP2320</v>
      </c>
      <c r="E134" s="5"/>
      <c r="F134" s="5" t="s">
        <v>183</v>
      </c>
      <c r="G134" s="15"/>
      <c r="H134" s="6">
        <v>15.8</v>
      </c>
      <c r="I134" s="6">
        <f t="shared" si="5"/>
        <v>0</v>
      </c>
      <c r="J134" s="3" t="s">
        <v>728</v>
      </c>
    </row>
    <row r="135" spans="1:10" x14ac:dyDescent="0.25">
      <c r="A135" s="4" t="s">
        <v>165</v>
      </c>
      <c r="B135" s="4" t="s">
        <v>307</v>
      </c>
      <c r="C135" s="5" t="s">
        <v>45</v>
      </c>
      <c r="D135" s="14" t="str">
        <f t="shared" si="4"/>
        <v>AP1572</v>
      </c>
      <c r="E135" s="5">
        <v>1</v>
      </c>
      <c r="F135" s="5"/>
      <c r="G135" s="15"/>
      <c r="H135" s="6">
        <v>13</v>
      </c>
      <c r="I135" s="6">
        <f t="shared" si="5"/>
        <v>0</v>
      </c>
      <c r="J135" s="3" t="s">
        <v>837</v>
      </c>
    </row>
    <row r="136" spans="1:10" ht="25.5" x14ac:dyDescent="0.25">
      <c r="A136" s="4" t="s">
        <v>166</v>
      </c>
      <c r="B136" s="4" t="s">
        <v>657</v>
      </c>
      <c r="C136" s="5" t="s">
        <v>16</v>
      </c>
      <c r="D136" s="14" t="str">
        <f t="shared" si="4"/>
        <v>AP5909</v>
      </c>
      <c r="E136" s="5">
        <v>1</v>
      </c>
      <c r="F136" s="5"/>
      <c r="G136" s="15"/>
      <c r="H136" s="6">
        <v>18.2</v>
      </c>
      <c r="I136" s="6">
        <f t="shared" si="5"/>
        <v>0</v>
      </c>
      <c r="J136" s="3" t="s">
        <v>838</v>
      </c>
    </row>
    <row r="137" spans="1:10" x14ac:dyDescent="0.25">
      <c r="A137" s="4" t="s">
        <v>167</v>
      </c>
      <c r="B137" s="4" t="s">
        <v>659</v>
      </c>
      <c r="C137" s="5" t="s">
        <v>658</v>
      </c>
      <c r="D137" s="14" t="str">
        <f t="shared" si="4"/>
        <v>AP1190</v>
      </c>
      <c r="E137" s="5"/>
      <c r="F137" s="5">
        <v>100</v>
      </c>
      <c r="G137" s="15"/>
      <c r="H137" s="6">
        <v>3.2</v>
      </c>
      <c r="I137" s="6">
        <f t="shared" si="5"/>
        <v>0</v>
      </c>
      <c r="J137" s="3" t="s">
        <v>839</v>
      </c>
    </row>
    <row r="138" spans="1:10" x14ac:dyDescent="0.25">
      <c r="A138" s="4" t="s">
        <v>168</v>
      </c>
      <c r="B138" s="4" t="s">
        <v>168</v>
      </c>
      <c r="C138" s="5" t="s">
        <v>33</v>
      </c>
      <c r="D138" s="14" t="str">
        <f t="shared" si="4"/>
        <v>AP8754</v>
      </c>
      <c r="E138" s="5"/>
      <c r="F138" s="5">
        <v>2</v>
      </c>
      <c r="G138" s="15"/>
      <c r="H138" s="6">
        <v>4.05</v>
      </c>
      <c r="I138" s="6">
        <f t="shared" si="5"/>
        <v>0</v>
      </c>
      <c r="J138" s="3" t="s">
        <v>840</v>
      </c>
    </row>
    <row r="139" spans="1:10" x14ac:dyDescent="0.25">
      <c r="A139" s="4" t="s">
        <v>58</v>
      </c>
      <c r="B139" s="4" t="s">
        <v>14</v>
      </c>
      <c r="C139" s="5" t="s">
        <v>14</v>
      </c>
      <c r="D139" s="14" t="str">
        <f t="shared" si="4"/>
        <v>N/A</v>
      </c>
      <c r="E139" s="5"/>
      <c r="F139" s="5">
        <v>1</v>
      </c>
      <c r="G139" s="15"/>
      <c r="H139" s="8"/>
      <c r="I139" s="6"/>
    </row>
    <row r="140" spans="1:10" x14ac:dyDescent="0.25">
      <c r="A140" s="4" t="s">
        <v>199</v>
      </c>
      <c r="B140" s="4" t="s">
        <v>47</v>
      </c>
      <c r="C140" s="5" t="s">
        <v>48</v>
      </c>
      <c r="D140" s="14" t="str">
        <f t="shared" si="4"/>
        <v>AP8217</v>
      </c>
      <c r="E140" s="5">
        <v>2</v>
      </c>
      <c r="F140" s="5"/>
      <c r="G140" s="15"/>
      <c r="H140" s="6">
        <v>3.1</v>
      </c>
      <c r="I140" s="6">
        <f t="shared" si="5"/>
        <v>0</v>
      </c>
      <c r="J140" s="3" t="s">
        <v>841</v>
      </c>
    </row>
    <row r="141" spans="1:10" ht="25.5" x14ac:dyDescent="0.25">
      <c r="A141" s="4" t="s">
        <v>200</v>
      </c>
      <c r="B141" s="4" t="s">
        <v>661</v>
      </c>
      <c r="C141" s="5" t="s">
        <v>660</v>
      </c>
      <c r="D141" s="14" t="str">
        <f t="shared" si="4"/>
        <v>AP5378</v>
      </c>
      <c r="E141" s="5">
        <v>2</v>
      </c>
      <c r="F141" s="5"/>
      <c r="G141" s="15"/>
      <c r="H141" s="6">
        <v>21.45</v>
      </c>
      <c r="I141" s="6">
        <f t="shared" si="5"/>
        <v>0</v>
      </c>
      <c r="J141" s="3" t="s">
        <v>842</v>
      </c>
    </row>
    <row r="142" spans="1:10" ht="25.5" x14ac:dyDescent="0.25">
      <c r="A142" s="4" t="s">
        <v>201</v>
      </c>
      <c r="B142" s="4" t="s">
        <v>661</v>
      </c>
      <c r="C142" s="5" t="s">
        <v>660</v>
      </c>
      <c r="D142" s="14" t="str">
        <f t="shared" si="4"/>
        <v>AP5378</v>
      </c>
      <c r="E142" s="5">
        <v>2</v>
      </c>
      <c r="F142" s="5"/>
      <c r="G142" s="15"/>
      <c r="H142" s="6">
        <v>21.45</v>
      </c>
      <c r="I142" s="6">
        <f t="shared" si="5"/>
        <v>0</v>
      </c>
      <c r="J142" s="3" t="s">
        <v>842</v>
      </c>
    </row>
    <row r="143" spans="1:10" ht="38.25" x14ac:dyDescent="0.25">
      <c r="A143" s="4" t="s">
        <v>202</v>
      </c>
      <c r="B143" s="4" t="s">
        <v>663</v>
      </c>
      <c r="C143" s="5" t="s">
        <v>662</v>
      </c>
      <c r="D143" s="14" t="str">
        <f t="shared" si="4"/>
        <v>GP6066</v>
      </c>
      <c r="E143" s="5">
        <v>12</v>
      </c>
      <c r="F143" s="5"/>
      <c r="G143" s="15"/>
      <c r="H143" s="6">
        <v>0.71</v>
      </c>
      <c r="I143" s="6">
        <f t="shared" si="5"/>
        <v>0</v>
      </c>
      <c r="J143" s="3" t="s">
        <v>843</v>
      </c>
    </row>
    <row r="144" spans="1:10" x14ac:dyDescent="0.25">
      <c r="A144" s="4" t="s">
        <v>203</v>
      </c>
      <c r="B144" s="4" t="s">
        <v>665</v>
      </c>
      <c r="C144" s="5" t="s">
        <v>664</v>
      </c>
      <c r="D144" s="14" t="str">
        <f t="shared" si="4"/>
        <v>AP1827</v>
      </c>
      <c r="E144" s="5">
        <v>2</v>
      </c>
      <c r="F144" s="5"/>
      <c r="G144" s="15"/>
      <c r="H144" s="6">
        <v>12.9</v>
      </c>
      <c r="I144" s="6">
        <f t="shared" si="5"/>
        <v>0</v>
      </c>
      <c r="J144" s="3" t="s">
        <v>844</v>
      </c>
    </row>
    <row r="145" spans="1:10" ht="25.5" x14ac:dyDescent="0.25">
      <c r="A145" s="4" t="s">
        <v>184</v>
      </c>
      <c r="B145" s="4" t="s">
        <v>667</v>
      </c>
      <c r="C145" s="5" t="s">
        <v>666</v>
      </c>
      <c r="D145" s="14" t="str">
        <f t="shared" si="4"/>
        <v>AP8330</v>
      </c>
      <c r="E145" s="5">
        <v>1</v>
      </c>
      <c r="F145" s="5"/>
      <c r="G145" s="15"/>
      <c r="H145" s="6">
        <v>2.57</v>
      </c>
      <c r="I145" s="6">
        <f t="shared" si="5"/>
        <v>0</v>
      </c>
      <c r="J145" s="3" t="s">
        <v>845</v>
      </c>
    </row>
    <row r="146" spans="1:10" ht="25.5" x14ac:dyDescent="0.25">
      <c r="A146" s="4" t="s">
        <v>186</v>
      </c>
      <c r="B146" s="4" t="s">
        <v>669</v>
      </c>
      <c r="C146" s="5" t="s">
        <v>668</v>
      </c>
      <c r="D146" s="14" t="str">
        <f t="shared" si="4"/>
        <v>AP7651</v>
      </c>
      <c r="E146" s="5"/>
      <c r="F146" s="5" t="s">
        <v>185</v>
      </c>
      <c r="G146" s="15"/>
      <c r="H146" s="6">
        <v>27.05</v>
      </c>
      <c r="I146" s="6">
        <f t="shared" si="5"/>
        <v>0</v>
      </c>
      <c r="J146" s="3" t="s">
        <v>846</v>
      </c>
    </row>
    <row r="147" spans="1:10" x14ac:dyDescent="0.25">
      <c r="A147" s="4" t="s">
        <v>187</v>
      </c>
      <c r="B147" s="4" t="s">
        <v>629</v>
      </c>
      <c r="C147" s="5" t="s">
        <v>670</v>
      </c>
      <c r="D147" s="14" t="str">
        <f t="shared" si="4"/>
        <v>AP2293</v>
      </c>
      <c r="E147" s="5"/>
      <c r="F147" s="5">
        <v>1</v>
      </c>
      <c r="G147" s="15"/>
      <c r="H147" s="6">
        <v>19.25</v>
      </c>
      <c r="I147" s="6">
        <f t="shared" si="5"/>
        <v>0</v>
      </c>
      <c r="J147" s="3" t="s">
        <v>847</v>
      </c>
    </row>
    <row r="148" spans="1:10" x14ac:dyDescent="0.25">
      <c r="A148" s="4" t="s">
        <v>189</v>
      </c>
      <c r="B148" s="4" t="s">
        <v>672</v>
      </c>
      <c r="C148" s="5" t="s">
        <v>671</v>
      </c>
      <c r="D148" s="14" t="str">
        <f t="shared" si="4"/>
        <v>AP1095</v>
      </c>
      <c r="E148" s="5"/>
      <c r="F148" s="5" t="s">
        <v>188</v>
      </c>
      <c r="G148" s="15"/>
      <c r="H148" s="6">
        <v>39.799999999999997</v>
      </c>
      <c r="I148" s="6">
        <f t="shared" si="5"/>
        <v>0</v>
      </c>
      <c r="J148" s="3" t="s">
        <v>848</v>
      </c>
    </row>
    <row r="149" spans="1:10" x14ac:dyDescent="0.25">
      <c r="A149" s="4" t="s">
        <v>190</v>
      </c>
      <c r="B149" s="4" t="s">
        <v>673</v>
      </c>
      <c r="C149" s="5" t="s">
        <v>313</v>
      </c>
      <c r="D149" s="14" t="str">
        <f t="shared" si="4"/>
        <v>AP1597</v>
      </c>
      <c r="E149" s="5"/>
      <c r="F149" s="5">
        <v>1</v>
      </c>
      <c r="G149" s="15"/>
      <c r="H149" s="6">
        <v>775</v>
      </c>
      <c r="I149" s="6">
        <f t="shared" si="5"/>
        <v>0</v>
      </c>
      <c r="J149" s="3" t="s">
        <v>849</v>
      </c>
    </row>
    <row r="150" spans="1:10" x14ac:dyDescent="0.25">
      <c r="A150" s="4" t="s">
        <v>191</v>
      </c>
      <c r="B150" s="4" t="s">
        <v>674</v>
      </c>
      <c r="C150" s="5" t="s">
        <v>314</v>
      </c>
      <c r="D150" s="14" t="str">
        <f t="shared" si="4"/>
        <v>AP8789</v>
      </c>
      <c r="E150" s="5"/>
      <c r="F150" s="5">
        <v>1</v>
      </c>
      <c r="G150" s="15"/>
      <c r="H150" s="6">
        <v>25.95</v>
      </c>
      <c r="I150" s="6">
        <f t="shared" si="5"/>
        <v>0</v>
      </c>
      <c r="J150" s="3" t="s">
        <v>850</v>
      </c>
    </row>
    <row r="151" spans="1:10" ht="25.5" x14ac:dyDescent="0.25">
      <c r="A151" s="4" t="s">
        <v>59</v>
      </c>
      <c r="B151" s="4" t="s">
        <v>14</v>
      </c>
      <c r="C151" s="5" t="s">
        <v>14</v>
      </c>
      <c r="D151" s="14" t="str">
        <f t="shared" si="4"/>
        <v>N/A</v>
      </c>
      <c r="E151" s="5"/>
      <c r="F151" s="5">
        <v>1</v>
      </c>
      <c r="G151" s="15"/>
      <c r="H151" s="8"/>
      <c r="I151" s="6"/>
    </row>
    <row r="152" spans="1:10" x14ac:dyDescent="0.25">
      <c r="A152" s="4" t="s">
        <v>192</v>
      </c>
      <c r="B152" s="4" t="s">
        <v>192</v>
      </c>
      <c r="C152" s="5" t="s">
        <v>675</v>
      </c>
      <c r="D152" s="14" t="str">
        <f t="shared" si="4"/>
        <v>AP5623</v>
      </c>
      <c r="E152" s="5"/>
      <c r="F152" s="5">
        <v>2</v>
      </c>
      <c r="G152" s="15"/>
      <c r="H152" s="6">
        <v>41.75</v>
      </c>
      <c r="I152" s="6">
        <f t="shared" si="5"/>
        <v>0</v>
      </c>
      <c r="J152" s="3" t="s">
        <v>851</v>
      </c>
    </row>
    <row r="153" spans="1:10" x14ac:dyDescent="0.25">
      <c r="A153" s="4" t="s">
        <v>193</v>
      </c>
      <c r="B153" s="4" t="s">
        <v>677</v>
      </c>
      <c r="C153" s="5" t="s">
        <v>676</v>
      </c>
      <c r="D153" s="14" t="str">
        <f t="shared" si="4"/>
        <v>GP4040</v>
      </c>
      <c r="E153" s="5"/>
      <c r="F153" s="5">
        <v>2</v>
      </c>
      <c r="G153" s="15"/>
      <c r="H153" s="6">
        <v>31.85</v>
      </c>
      <c r="I153" s="6">
        <f t="shared" si="5"/>
        <v>0</v>
      </c>
      <c r="J153" s="3" t="s">
        <v>852</v>
      </c>
    </row>
    <row r="154" spans="1:10" ht="25.5" x14ac:dyDescent="0.25">
      <c r="A154" s="4" t="s">
        <v>204</v>
      </c>
      <c r="B154" s="4" t="s">
        <v>678</v>
      </c>
      <c r="C154" s="5" t="s">
        <v>679</v>
      </c>
      <c r="D154" s="14" t="str">
        <f t="shared" si="4"/>
        <v>GP4045</v>
      </c>
      <c r="E154" s="5"/>
      <c r="F154" s="5">
        <v>2</v>
      </c>
      <c r="G154" s="15"/>
      <c r="H154" s="6">
        <v>38.25</v>
      </c>
      <c r="I154" s="6">
        <f t="shared" si="5"/>
        <v>0</v>
      </c>
      <c r="J154" s="3" t="s">
        <v>853</v>
      </c>
    </row>
    <row r="155" spans="1:10" ht="25.5" x14ac:dyDescent="0.25">
      <c r="A155" s="4" t="s">
        <v>194</v>
      </c>
      <c r="B155" s="4" t="s">
        <v>681</v>
      </c>
      <c r="C155" s="5" t="s">
        <v>680</v>
      </c>
      <c r="D155" s="14" t="str">
        <f t="shared" si="4"/>
        <v>AP8108</v>
      </c>
      <c r="E155" s="5" t="s">
        <v>89</v>
      </c>
      <c r="F155" s="5"/>
      <c r="G155" s="15"/>
      <c r="H155" s="6">
        <v>4.3</v>
      </c>
      <c r="I155" s="6">
        <f t="shared" si="5"/>
        <v>0</v>
      </c>
      <c r="J155" s="3" t="s">
        <v>854</v>
      </c>
    </row>
    <row r="156" spans="1:10" x14ac:dyDescent="0.25">
      <c r="A156" s="4" t="s">
        <v>195</v>
      </c>
      <c r="B156" s="4" t="s">
        <v>682</v>
      </c>
      <c r="C156" s="5" t="s">
        <v>710</v>
      </c>
      <c r="D156" s="14" t="str">
        <f t="shared" si="4"/>
        <v>GP8008</v>
      </c>
      <c r="E156" s="5"/>
      <c r="F156" s="5">
        <v>48</v>
      </c>
      <c r="G156" s="15"/>
      <c r="H156" s="6">
        <v>3.2</v>
      </c>
      <c r="I156" s="6">
        <f t="shared" si="5"/>
        <v>0</v>
      </c>
      <c r="J156" s="3" t="s">
        <v>855</v>
      </c>
    </row>
    <row r="157" spans="1:10" ht="25.5" x14ac:dyDescent="0.25">
      <c r="A157" s="4" t="s">
        <v>205</v>
      </c>
      <c r="B157" s="4" t="s">
        <v>684</v>
      </c>
      <c r="C157" s="5" t="s">
        <v>683</v>
      </c>
      <c r="D157" s="14" t="str">
        <f t="shared" si="4"/>
        <v>AP1278</v>
      </c>
      <c r="E157" s="5"/>
      <c r="F157" s="5">
        <v>500</v>
      </c>
      <c r="G157" s="15"/>
      <c r="H157" s="6">
        <v>35.9</v>
      </c>
      <c r="I157" s="6">
        <f t="shared" si="5"/>
        <v>0</v>
      </c>
      <c r="J157" s="3" t="s">
        <v>856</v>
      </c>
    </row>
    <row r="158" spans="1:10" x14ac:dyDescent="0.25">
      <c r="A158" s="4" t="s">
        <v>196</v>
      </c>
      <c r="B158" s="4" t="s">
        <v>686</v>
      </c>
      <c r="C158" s="5" t="s">
        <v>685</v>
      </c>
      <c r="D158" s="14" t="str">
        <f t="shared" si="4"/>
        <v>AP1188</v>
      </c>
      <c r="E158" s="5">
        <v>2</v>
      </c>
      <c r="F158" s="5"/>
      <c r="G158" s="15"/>
      <c r="H158" s="6">
        <v>2.15</v>
      </c>
      <c r="I158" s="6">
        <f t="shared" si="5"/>
        <v>0</v>
      </c>
      <c r="J158" s="3" t="s">
        <v>857</v>
      </c>
    </row>
    <row r="159" spans="1:10" x14ac:dyDescent="0.25">
      <c r="A159" s="4" t="s">
        <v>197</v>
      </c>
      <c r="B159" s="4" t="s">
        <v>687</v>
      </c>
      <c r="C159" s="5" t="s">
        <v>688</v>
      </c>
      <c r="D159" s="14" t="str">
        <f t="shared" si="4"/>
        <v>AP4444</v>
      </c>
      <c r="E159" s="5"/>
      <c r="F159" s="5" t="s">
        <v>206</v>
      </c>
      <c r="G159" s="15"/>
      <c r="H159" s="6">
        <v>1.48</v>
      </c>
      <c r="I159" s="6">
        <f t="shared" si="5"/>
        <v>0</v>
      </c>
      <c r="J159" s="3" t="s">
        <v>858</v>
      </c>
    </row>
    <row r="160" spans="1:10" x14ac:dyDescent="0.25">
      <c r="A160" s="16" t="s">
        <v>198</v>
      </c>
      <c r="B160" s="16" t="s">
        <v>690</v>
      </c>
      <c r="C160" s="18" t="s">
        <v>689</v>
      </c>
      <c r="D160" s="17" t="str">
        <f t="shared" si="4"/>
        <v>AP1499</v>
      </c>
      <c r="E160" s="18"/>
      <c r="F160" s="18">
        <v>1</v>
      </c>
      <c r="G160" s="19"/>
      <c r="H160" s="9">
        <v>19</v>
      </c>
      <c r="I160" s="9">
        <f t="shared" si="5"/>
        <v>0</v>
      </c>
      <c r="J160" s="3" t="s">
        <v>859</v>
      </c>
    </row>
    <row r="161" spans="1:10" s="25" customFormat="1" ht="15" customHeight="1" x14ac:dyDescent="0.25">
      <c r="A161" s="35" t="s">
        <v>207</v>
      </c>
      <c r="B161" s="36"/>
      <c r="C161" s="36"/>
      <c r="D161" s="36"/>
      <c r="E161" s="36"/>
      <c r="F161" s="36"/>
      <c r="G161" s="36"/>
      <c r="H161" s="36"/>
      <c r="I161" s="37"/>
    </row>
    <row r="162" spans="1:10" ht="25.5" x14ac:dyDescent="0.25">
      <c r="A162" s="20" t="s">
        <v>209</v>
      </c>
      <c r="B162" s="20" t="s">
        <v>318</v>
      </c>
      <c r="C162" s="22" t="s">
        <v>317</v>
      </c>
      <c r="D162" s="21" t="str">
        <f t="shared" si="4"/>
        <v>A0007</v>
      </c>
      <c r="E162" s="22"/>
      <c r="F162" s="22" t="s">
        <v>208</v>
      </c>
      <c r="G162" s="23"/>
      <c r="H162" s="24">
        <v>43.81</v>
      </c>
      <c r="I162" s="24">
        <f t="shared" si="5"/>
        <v>0</v>
      </c>
      <c r="J162" s="3" t="s">
        <v>860</v>
      </c>
    </row>
    <row r="163" spans="1:10" x14ac:dyDescent="0.25">
      <c r="A163" s="4" t="s">
        <v>211</v>
      </c>
      <c r="B163" s="4" t="s">
        <v>316</v>
      </c>
      <c r="C163" s="5" t="s">
        <v>315</v>
      </c>
      <c r="D163" s="14" t="str">
        <f t="shared" si="4"/>
        <v>A0009</v>
      </c>
      <c r="E163" s="5"/>
      <c r="F163" s="5" t="s">
        <v>210</v>
      </c>
      <c r="G163" s="15"/>
      <c r="H163" s="6">
        <v>7.1</v>
      </c>
      <c r="I163" s="6">
        <f t="shared" si="5"/>
        <v>0</v>
      </c>
      <c r="J163" s="3" t="s">
        <v>861</v>
      </c>
    </row>
    <row r="164" spans="1:10" x14ac:dyDescent="0.25">
      <c r="A164" s="4" t="s">
        <v>213</v>
      </c>
      <c r="B164" s="4" t="s">
        <v>320</v>
      </c>
      <c r="C164" s="5" t="s">
        <v>319</v>
      </c>
      <c r="D164" s="14" t="str">
        <f t="shared" si="4"/>
        <v>A0225</v>
      </c>
      <c r="E164" s="5"/>
      <c r="F164" s="5" t="s">
        <v>212</v>
      </c>
      <c r="G164" s="15"/>
      <c r="H164" s="6">
        <v>10.35</v>
      </c>
      <c r="I164" s="6">
        <f t="shared" si="5"/>
        <v>0</v>
      </c>
      <c r="J164" s="3" t="s">
        <v>862</v>
      </c>
    </row>
    <row r="165" spans="1:10" x14ac:dyDescent="0.25">
      <c r="A165" s="4" t="s">
        <v>214</v>
      </c>
      <c r="B165" s="4" t="s">
        <v>323</v>
      </c>
      <c r="C165" s="5" t="s">
        <v>322</v>
      </c>
      <c r="D165" s="14" t="str">
        <f t="shared" si="4"/>
        <v>A0022</v>
      </c>
      <c r="E165" s="5"/>
      <c r="F165" s="5" t="s">
        <v>212</v>
      </c>
      <c r="G165" s="15"/>
      <c r="H165" s="6">
        <v>8.25</v>
      </c>
      <c r="I165" s="6">
        <f t="shared" si="5"/>
        <v>0</v>
      </c>
      <c r="J165" s="3" t="s">
        <v>863</v>
      </c>
    </row>
    <row r="166" spans="1:10" x14ac:dyDescent="0.25">
      <c r="A166" s="4" t="s">
        <v>215</v>
      </c>
      <c r="B166" s="4" t="s">
        <v>321</v>
      </c>
      <c r="C166" s="5" t="s">
        <v>324</v>
      </c>
      <c r="D166" s="14" t="str">
        <f t="shared" si="4"/>
        <v>A0029</v>
      </c>
      <c r="E166" s="5"/>
      <c r="F166" s="5" t="s">
        <v>212</v>
      </c>
      <c r="G166" s="15"/>
      <c r="H166" s="6">
        <v>8.75</v>
      </c>
      <c r="I166" s="6">
        <f t="shared" si="5"/>
        <v>0</v>
      </c>
      <c r="J166" s="3" t="s">
        <v>864</v>
      </c>
    </row>
    <row r="167" spans="1:10" ht="25.5" x14ac:dyDescent="0.25">
      <c r="A167" s="4" t="s">
        <v>217</v>
      </c>
      <c r="B167" s="4" t="s">
        <v>326</v>
      </c>
      <c r="C167" s="5" t="s">
        <v>325</v>
      </c>
      <c r="D167" s="14" t="str">
        <f t="shared" si="4"/>
        <v>A0045</v>
      </c>
      <c r="E167" s="5"/>
      <c r="F167" s="5" t="s">
        <v>216</v>
      </c>
      <c r="G167" s="15"/>
      <c r="H167" s="6">
        <v>7.7</v>
      </c>
      <c r="I167" s="6">
        <f t="shared" si="5"/>
        <v>0</v>
      </c>
      <c r="J167" s="3" t="s">
        <v>865</v>
      </c>
    </row>
    <row r="168" spans="1:10" ht="25.5" x14ac:dyDescent="0.25">
      <c r="A168" s="4" t="s">
        <v>219</v>
      </c>
      <c r="B168" s="4" t="s">
        <v>329</v>
      </c>
      <c r="C168" s="5" t="s">
        <v>328</v>
      </c>
      <c r="D168" s="14" t="str">
        <f t="shared" si="4"/>
        <v>A0192</v>
      </c>
      <c r="E168" s="5"/>
      <c r="F168" s="5" t="s">
        <v>218</v>
      </c>
      <c r="G168" s="15"/>
      <c r="H168" s="6">
        <v>8.4499999999999993</v>
      </c>
      <c r="I168" s="6">
        <f t="shared" si="5"/>
        <v>0</v>
      </c>
      <c r="J168" s="3" t="s">
        <v>866</v>
      </c>
    </row>
    <row r="169" spans="1:10" ht="25.5" x14ac:dyDescent="0.25">
      <c r="A169" s="4" t="s">
        <v>220</v>
      </c>
      <c r="B169" s="4" t="s">
        <v>327</v>
      </c>
      <c r="C169" s="5" t="s">
        <v>700</v>
      </c>
      <c r="D169" s="14" t="str">
        <f t="shared" si="4"/>
        <v>A0176</v>
      </c>
      <c r="E169" s="5"/>
      <c r="F169" s="5" t="s">
        <v>212</v>
      </c>
      <c r="G169" s="15"/>
      <c r="H169" s="6">
        <v>49.3</v>
      </c>
      <c r="I169" s="6">
        <f t="shared" si="5"/>
        <v>0</v>
      </c>
      <c r="J169" s="3" t="s">
        <v>867</v>
      </c>
    </row>
    <row r="170" spans="1:10" x14ac:dyDescent="0.25">
      <c r="A170" s="4" t="s">
        <v>332</v>
      </c>
      <c r="B170" s="4" t="s">
        <v>331</v>
      </c>
      <c r="C170" s="5" t="s">
        <v>330</v>
      </c>
      <c r="D170" s="14" t="str">
        <f t="shared" si="4"/>
        <v>B0079</v>
      </c>
      <c r="E170" s="5"/>
      <c r="F170" s="5" t="s">
        <v>216</v>
      </c>
      <c r="G170" s="15"/>
      <c r="H170" s="6">
        <v>26.05</v>
      </c>
      <c r="I170" s="6">
        <f t="shared" si="5"/>
        <v>0</v>
      </c>
      <c r="J170" s="3" t="s">
        <v>868</v>
      </c>
    </row>
    <row r="171" spans="1:10" x14ac:dyDescent="0.25">
      <c r="A171" s="4" t="s">
        <v>221</v>
      </c>
      <c r="B171" s="4" t="s">
        <v>334</v>
      </c>
      <c r="C171" s="5" t="s">
        <v>333</v>
      </c>
      <c r="D171" s="14" t="str">
        <f t="shared" si="4"/>
        <v>AP4502</v>
      </c>
      <c r="E171" s="5"/>
      <c r="F171" s="5">
        <v>1</v>
      </c>
      <c r="G171" s="15"/>
      <c r="H171" s="6">
        <v>21.75</v>
      </c>
      <c r="I171" s="6">
        <f t="shared" si="5"/>
        <v>0</v>
      </c>
      <c r="J171" s="3" t="s">
        <v>869</v>
      </c>
    </row>
    <row r="172" spans="1:10" x14ac:dyDescent="0.25">
      <c r="A172" s="4" t="s">
        <v>223</v>
      </c>
      <c r="B172" s="4" t="s">
        <v>336</v>
      </c>
      <c r="C172" s="5" t="s">
        <v>335</v>
      </c>
      <c r="D172" s="14" t="str">
        <f t="shared" si="4"/>
        <v>B0100</v>
      </c>
      <c r="E172" s="5"/>
      <c r="F172" s="5" t="s">
        <v>222</v>
      </c>
      <c r="G172" s="15"/>
      <c r="H172" s="6">
        <v>12.75</v>
      </c>
      <c r="I172" s="6">
        <f t="shared" si="5"/>
        <v>0</v>
      </c>
      <c r="J172" s="3" t="s">
        <v>870</v>
      </c>
    </row>
    <row r="173" spans="1:10" x14ac:dyDescent="0.25">
      <c r="A173" s="4" t="s">
        <v>224</v>
      </c>
      <c r="B173" s="4" t="s">
        <v>337</v>
      </c>
      <c r="C173" s="5" t="s">
        <v>709</v>
      </c>
      <c r="D173" s="14" t="str">
        <f t="shared" si="4"/>
        <v>B0098</v>
      </c>
      <c r="E173" s="5"/>
      <c r="F173" s="5" t="s">
        <v>222</v>
      </c>
      <c r="G173" s="15"/>
      <c r="H173" s="6">
        <v>11.95</v>
      </c>
      <c r="I173" s="6">
        <f t="shared" si="5"/>
        <v>0</v>
      </c>
      <c r="J173" s="3" t="s">
        <v>871</v>
      </c>
    </row>
    <row r="174" spans="1:10" ht="25.5" x14ac:dyDescent="0.25">
      <c r="A174" s="4" t="s">
        <v>226</v>
      </c>
      <c r="B174" s="4" t="s">
        <v>339</v>
      </c>
      <c r="C174" s="5" t="s">
        <v>338</v>
      </c>
      <c r="D174" s="14" t="str">
        <f t="shared" si="4"/>
        <v>C0016</v>
      </c>
      <c r="E174" s="5"/>
      <c r="F174" s="5" t="s">
        <v>225</v>
      </c>
      <c r="G174" s="15"/>
      <c r="H174" s="6">
        <v>7.4</v>
      </c>
      <c r="I174" s="6">
        <f t="shared" si="5"/>
        <v>0</v>
      </c>
      <c r="J174" s="3" t="s">
        <v>872</v>
      </c>
    </row>
    <row r="175" spans="1:10" x14ac:dyDescent="0.25">
      <c r="A175" s="4" t="s">
        <v>227</v>
      </c>
      <c r="B175" s="4" t="s">
        <v>341</v>
      </c>
      <c r="C175" s="5" t="s">
        <v>340</v>
      </c>
      <c r="D175" s="14" t="str">
        <f t="shared" si="4"/>
        <v>C0009</v>
      </c>
      <c r="E175" s="5"/>
      <c r="F175" s="5" t="s">
        <v>216</v>
      </c>
      <c r="G175" s="15"/>
      <c r="H175" s="6">
        <v>67.05</v>
      </c>
      <c r="I175" s="6">
        <f t="shared" si="5"/>
        <v>0</v>
      </c>
      <c r="J175" s="3" t="s">
        <v>873</v>
      </c>
    </row>
    <row r="176" spans="1:10" ht="25.5" x14ac:dyDescent="0.25">
      <c r="A176" s="4" t="s">
        <v>228</v>
      </c>
      <c r="B176" s="4" t="s">
        <v>343</v>
      </c>
      <c r="C176" s="5" t="s">
        <v>342</v>
      </c>
      <c r="D176" s="14" t="str">
        <f t="shared" si="4"/>
        <v>C0166</v>
      </c>
      <c r="E176" s="5"/>
      <c r="F176" s="5" t="s">
        <v>216</v>
      </c>
      <c r="G176" s="15"/>
      <c r="H176" s="6">
        <v>12.3</v>
      </c>
      <c r="I176" s="6">
        <f t="shared" si="5"/>
        <v>0</v>
      </c>
      <c r="J176" s="3" t="s">
        <v>874</v>
      </c>
    </row>
    <row r="177" spans="1:10" x14ac:dyDescent="0.25">
      <c r="A177" s="4" t="s">
        <v>230</v>
      </c>
      <c r="B177" s="4" t="s">
        <v>230</v>
      </c>
      <c r="C177" s="5" t="s">
        <v>344</v>
      </c>
      <c r="D177" s="14" t="str">
        <f t="shared" si="4"/>
        <v>AP4835</v>
      </c>
      <c r="E177" s="5"/>
      <c r="F177" s="5" t="s">
        <v>229</v>
      </c>
      <c r="G177" s="15"/>
      <c r="H177" s="6">
        <v>5.95</v>
      </c>
      <c r="I177" s="6">
        <f t="shared" si="5"/>
        <v>0</v>
      </c>
      <c r="J177" s="3" t="s">
        <v>875</v>
      </c>
    </row>
    <row r="178" spans="1:10" x14ac:dyDescent="0.25">
      <c r="A178" s="4" t="s">
        <v>231</v>
      </c>
      <c r="B178" s="4" t="s">
        <v>346</v>
      </c>
      <c r="C178" s="5" t="s">
        <v>345</v>
      </c>
      <c r="D178" s="14" t="str">
        <f t="shared" si="4"/>
        <v>C0047</v>
      </c>
      <c r="E178" s="5"/>
      <c r="F178" s="5" t="s">
        <v>216</v>
      </c>
      <c r="G178" s="15"/>
      <c r="H178" s="6">
        <v>31.45</v>
      </c>
      <c r="I178" s="6">
        <f t="shared" si="5"/>
        <v>0</v>
      </c>
      <c r="J178" s="3" t="s">
        <v>876</v>
      </c>
    </row>
    <row r="179" spans="1:10" ht="25.5" x14ac:dyDescent="0.25">
      <c r="A179" s="4" t="s">
        <v>233</v>
      </c>
      <c r="B179" s="4" t="s">
        <v>348</v>
      </c>
      <c r="C179" s="5" t="s">
        <v>347</v>
      </c>
      <c r="D179" s="14" t="str">
        <f t="shared" si="4"/>
        <v>C0061</v>
      </c>
      <c r="E179" s="5"/>
      <c r="F179" s="5" t="s">
        <v>232</v>
      </c>
      <c r="G179" s="15"/>
      <c r="H179" s="6">
        <v>16.100000000000001</v>
      </c>
      <c r="I179" s="6">
        <f t="shared" si="5"/>
        <v>0</v>
      </c>
      <c r="J179" s="3" t="s">
        <v>877</v>
      </c>
    </row>
    <row r="180" spans="1:10" x14ac:dyDescent="0.25">
      <c r="A180" s="4" t="s">
        <v>234</v>
      </c>
      <c r="B180" s="4" t="s">
        <v>349</v>
      </c>
      <c r="C180" s="5" t="s">
        <v>350</v>
      </c>
      <c r="D180" s="14" t="str">
        <f t="shared" si="4"/>
        <v>C0136</v>
      </c>
      <c r="E180" s="5"/>
      <c r="F180" s="5" t="s">
        <v>216</v>
      </c>
      <c r="G180" s="15"/>
      <c r="H180" s="6">
        <v>13.5</v>
      </c>
      <c r="I180" s="6">
        <f t="shared" si="5"/>
        <v>0</v>
      </c>
      <c r="J180" s="3" t="s">
        <v>878</v>
      </c>
    </row>
    <row r="181" spans="1:10" x14ac:dyDescent="0.25">
      <c r="A181" s="4" t="s">
        <v>235</v>
      </c>
      <c r="B181" s="4" t="s">
        <v>353</v>
      </c>
      <c r="C181" s="5" t="s">
        <v>351</v>
      </c>
      <c r="D181" s="14" t="str">
        <f t="shared" si="4"/>
        <v>C0211</v>
      </c>
      <c r="E181" s="5"/>
      <c r="F181" s="5" t="s">
        <v>212</v>
      </c>
      <c r="G181" s="15"/>
      <c r="H181" s="6">
        <v>11.95</v>
      </c>
      <c r="I181" s="6">
        <f t="shared" si="5"/>
        <v>0</v>
      </c>
      <c r="J181" s="3" t="s">
        <v>879</v>
      </c>
    </row>
    <row r="182" spans="1:10" ht="25.5" x14ac:dyDescent="0.25">
      <c r="A182" s="4" t="s">
        <v>236</v>
      </c>
      <c r="B182" s="4" t="s">
        <v>354</v>
      </c>
      <c r="C182" s="5" t="s">
        <v>352</v>
      </c>
      <c r="D182" s="14" t="str">
        <f t="shared" si="4"/>
        <v>C0227</v>
      </c>
      <c r="E182" s="5"/>
      <c r="F182" s="5" t="s">
        <v>212</v>
      </c>
      <c r="G182" s="15"/>
      <c r="H182" s="6">
        <v>22.2</v>
      </c>
      <c r="I182" s="6">
        <f t="shared" si="5"/>
        <v>0</v>
      </c>
      <c r="J182" s="3" t="s">
        <v>880</v>
      </c>
    </row>
    <row r="183" spans="1:10" ht="25.5" x14ac:dyDescent="0.25">
      <c r="A183" s="4" t="s">
        <v>237</v>
      </c>
      <c r="B183" s="4" t="s">
        <v>356</v>
      </c>
      <c r="C183" s="5" t="s">
        <v>355</v>
      </c>
      <c r="D183" s="14" t="str">
        <f t="shared" si="4"/>
        <v>C0098</v>
      </c>
      <c r="E183" s="5"/>
      <c r="F183" s="5" t="s">
        <v>212</v>
      </c>
      <c r="G183" s="15"/>
      <c r="H183" s="6">
        <v>14.6</v>
      </c>
      <c r="I183" s="6">
        <f t="shared" si="5"/>
        <v>0</v>
      </c>
      <c r="J183" s="3" t="s">
        <v>881</v>
      </c>
    </row>
    <row r="184" spans="1:10" x14ac:dyDescent="0.25">
      <c r="A184" s="4" t="s">
        <v>238</v>
      </c>
      <c r="B184" s="4" t="s">
        <v>358</v>
      </c>
      <c r="C184" s="5" t="s">
        <v>357</v>
      </c>
      <c r="D184" s="14" t="str">
        <f t="shared" si="4"/>
        <v>C0105</v>
      </c>
      <c r="E184" s="5"/>
      <c r="F184" s="5" t="s">
        <v>216</v>
      </c>
      <c r="G184" s="15"/>
      <c r="H184" s="6">
        <v>12.1</v>
      </c>
      <c r="I184" s="6">
        <f t="shared" si="5"/>
        <v>0</v>
      </c>
      <c r="J184" s="3" t="s">
        <v>882</v>
      </c>
    </row>
    <row r="185" spans="1:10" x14ac:dyDescent="0.25">
      <c r="A185" s="4" t="s">
        <v>239</v>
      </c>
      <c r="B185" s="4" t="s">
        <v>360</v>
      </c>
      <c r="C185" s="5" t="s">
        <v>359</v>
      </c>
      <c r="D185" s="14" t="str">
        <f t="shared" si="4"/>
        <v>C0086</v>
      </c>
      <c r="E185" s="5"/>
      <c r="F185" s="5" t="s">
        <v>212</v>
      </c>
      <c r="G185" s="15"/>
      <c r="H185" s="6">
        <v>13.35</v>
      </c>
      <c r="I185" s="6">
        <f t="shared" si="5"/>
        <v>0</v>
      </c>
      <c r="J185" s="3" t="s">
        <v>883</v>
      </c>
    </row>
    <row r="186" spans="1:10" x14ac:dyDescent="0.25">
      <c r="A186" s="4" t="s">
        <v>241</v>
      </c>
      <c r="B186" s="4" t="s">
        <v>362</v>
      </c>
      <c r="C186" s="5" t="s">
        <v>361</v>
      </c>
      <c r="D186" s="14" t="str">
        <f t="shared" si="4"/>
        <v>E0008</v>
      </c>
      <c r="E186" s="5"/>
      <c r="F186" s="5" t="s">
        <v>240</v>
      </c>
      <c r="G186" s="15"/>
      <c r="H186" s="6">
        <v>32.01</v>
      </c>
      <c r="I186" s="6">
        <f t="shared" si="5"/>
        <v>0</v>
      </c>
      <c r="J186" s="3" t="s">
        <v>884</v>
      </c>
    </row>
    <row r="187" spans="1:10" x14ac:dyDescent="0.25">
      <c r="A187" s="4" t="s">
        <v>242</v>
      </c>
      <c r="B187" s="4" t="s">
        <v>364</v>
      </c>
      <c r="C187" s="5" t="s">
        <v>363</v>
      </c>
      <c r="D187" s="14" t="str">
        <f t="shared" si="4"/>
        <v>F0008</v>
      </c>
      <c r="E187" s="5"/>
      <c r="F187" s="5" t="s">
        <v>212</v>
      </c>
      <c r="G187" s="15"/>
      <c r="H187" s="6">
        <v>9.4</v>
      </c>
      <c r="I187" s="6">
        <f t="shared" si="5"/>
        <v>0</v>
      </c>
      <c r="J187" s="3" t="s">
        <v>885</v>
      </c>
    </row>
    <row r="188" spans="1:10" x14ac:dyDescent="0.25">
      <c r="A188" s="4" t="s">
        <v>243</v>
      </c>
      <c r="B188" s="4" t="s">
        <v>366</v>
      </c>
      <c r="C188" s="5" t="s">
        <v>365</v>
      </c>
      <c r="D188" s="14" t="str">
        <f t="shared" si="4"/>
        <v>V0003</v>
      </c>
      <c r="E188" s="5"/>
      <c r="F188" s="5">
        <v>9</v>
      </c>
      <c r="G188" s="15"/>
      <c r="H188" s="6">
        <v>5.85</v>
      </c>
      <c r="I188" s="6">
        <f t="shared" si="5"/>
        <v>0</v>
      </c>
      <c r="J188" s="3" t="s">
        <v>886</v>
      </c>
    </row>
    <row r="189" spans="1:10" ht="25.5" x14ac:dyDescent="0.25">
      <c r="A189" s="7" t="s">
        <v>245</v>
      </c>
      <c r="B189" s="4" t="s">
        <v>14</v>
      </c>
      <c r="C189" s="5" t="s">
        <v>14</v>
      </c>
      <c r="D189" s="14" t="str">
        <f t="shared" si="4"/>
        <v>N/A</v>
      </c>
      <c r="E189" s="5"/>
      <c r="F189" s="5" t="s">
        <v>244</v>
      </c>
      <c r="G189" s="15"/>
      <c r="H189" s="8" t="e">
        <v>#N/A</v>
      </c>
      <c r="I189" s="6"/>
    </row>
    <row r="190" spans="1:10" x14ac:dyDescent="0.25">
      <c r="A190" s="4" t="s">
        <v>246</v>
      </c>
      <c r="B190" s="4" t="s">
        <v>368</v>
      </c>
      <c r="C190" s="5" t="s">
        <v>367</v>
      </c>
      <c r="D190" s="14" t="str">
        <f t="shared" si="4"/>
        <v>AP8291</v>
      </c>
      <c r="E190" s="5"/>
      <c r="F190" s="5">
        <v>3</v>
      </c>
      <c r="G190" s="15"/>
      <c r="H190" s="6">
        <v>1.2</v>
      </c>
      <c r="I190" s="6">
        <f t="shared" si="5"/>
        <v>0</v>
      </c>
      <c r="J190" s="3" t="s">
        <v>887</v>
      </c>
    </row>
    <row r="191" spans="1:10" x14ac:dyDescent="0.25">
      <c r="A191" s="4" t="s">
        <v>247</v>
      </c>
      <c r="B191" s="4" t="s">
        <v>370</v>
      </c>
      <c r="C191" s="5" t="s">
        <v>369</v>
      </c>
      <c r="D191" s="14" t="str">
        <f t="shared" si="4"/>
        <v>H0006</v>
      </c>
      <c r="E191" s="5"/>
      <c r="F191" s="5" t="s">
        <v>208</v>
      </c>
      <c r="G191" s="15"/>
      <c r="H191" s="6">
        <v>37.51</v>
      </c>
      <c r="I191" s="6">
        <f t="shared" si="5"/>
        <v>0</v>
      </c>
      <c r="J191" s="3" t="s">
        <v>888</v>
      </c>
    </row>
    <row r="192" spans="1:10" ht="25.5" x14ac:dyDescent="0.25">
      <c r="A192" s="4" t="s">
        <v>248</v>
      </c>
      <c r="B192" s="4" t="s">
        <v>372</v>
      </c>
      <c r="C192" s="5" t="s">
        <v>371</v>
      </c>
      <c r="D192" s="14" t="str">
        <f t="shared" si="4"/>
        <v>H0008</v>
      </c>
      <c r="E192" s="5"/>
      <c r="F192" s="5" t="s">
        <v>222</v>
      </c>
      <c r="G192" s="15"/>
      <c r="H192" s="6">
        <v>26.71</v>
      </c>
      <c r="I192" s="6">
        <f t="shared" si="5"/>
        <v>0</v>
      </c>
      <c r="J192" s="3" t="s">
        <v>889</v>
      </c>
    </row>
    <row r="193" spans="1:10" x14ac:dyDescent="0.25">
      <c r="A193" s="4" t="s">
        <v>249</v>
      </c>
      <c r="B193" s="4" t="s">
        <v>374</v>
      </c>
      <c r="C193" s="5" t="s">
        <v>373</v>
      </c>
      <c r="D193" s="14" t="str">
        <f t="shared" si="4"/>
        <v>F0004</v>
      </c>
      <c r="E193" s="5"/>
      <c r="F193" s="5" t="s">
        <v>212</v>
      </c>
      <c r="G193" s="15"/>
      <c r="H193" s="6">
        <v>10.75</v>
      </c>
      <c r="I193" s="6">
        <f t="shared" si="5"/>
        <v>0</v>
      </c>
      <c r="J193" s="3" t="s">
        <v>890</v>
      </c>
    </row>
    <row r="194" spans="1:10" x14ac:dyDescent="0.25">
      <c r="A194" s="4" t="s">
        <v>250</v>
      </c>
      <c r="B194" s="4" t="s">
        <v>378</v>
      </c>
      <c r="C194" s="5" t="s">
        <v>377</v>
      </c>
      <c r="D194" s="14" t="str">
        <f t="shared" si="4"/>
        <v>F0015</v>
      </c>
      <c r="E194" s="5"/>
      <c r="F194" s="5" t="s">
        <v>212</v>
      </c>
      <c r="G194" s="15"/>
      <c r="H194" s="6">
        <v>26.2</v>
      </c>
      <c r="I194" s="6">
        <f t="shared" si="5"/>
        <v>0</v>
      </c>
      <c r="J194" s="3" t="s">
        <v>891</v>
      </c>
    </row>
    <row r="195" spans="1:10" x14ac:dyDescent="0.25">
      <c r="A195" s="4" t="s">
        <v>251</v>
      </c>
      <c r="B195" s="4" t="s">
        <v>376</v>
      </c>
      <c r="C195" s="5" t="s">
        <v>375</v>
      </c>
      <c r="D195" s="14" t="str">
        <f t="shared" si="4"/>
        <v>F0006</v>
      </c>
      <c r="E195" s="5"/>
      <c r="F195" s="5" t="s">
        <v>212</v>
      </c>
      <c r="G195" s="15"/>
      <c r="H195" s="6">
        <v>10.050000000000001</v>
      </c>
      <c r="I195" s="6">
        <f t="shared" si="5"/>
        <v>0</v>
      </c>
      <c r="J195" s="3" t="s">
        <v>892</v>
      </c>
    </row>
    <row r="196" spans="1:10" x14ac:dyDescent="0.25">
      <c r="A196" s="4" t="s">
        <v>252</v>
      </c>
      <c r="B196" s="4" t="s">
        <v>380</v>
      </c>
      <c r="C196" s="5" t="s">
        <v>379</v>
      </c>
      <c r="D196" s="14" t="str">
        <f t="shared" ref="D196:D244" si="6">HYPERLINK(J196,C196)</f>
        <v>I0011</v>
      </c>
      <c r="E196" s="5"/>
      <c r="F196" s="5" t="s">
        <v>212</v>
      </c>
      <c r="G196" s="15"/>
      <c r="H196" s="6">
        <v>7</v>
      </c>
      <c r="I196" s="6">
        <f t="shared" ref="I196:I244" si="7">H196*G196</f>
        <v>0</v>
      </c>
      <c r="J196" s="3" t="s">
        <v>893</v>
      </c>
    </row>
    <row r="197" spans="1:10" ht="25.5" x14ac:dyDescent="0.25">
      <c r="A197" s="4" t="s">
        <v>253</v>
      </c>
      <c r="B197" s="4" t="s">
        <v>382</v>
      </c>
      <c r="C197" s="5" t="s">
        <v>381</v>
      </c>
      <c r="D197" s="14" t="str">
        <f t="shared" si="6"/>
        <v>F0016</v>
      </c>
      <c r="E197" s="5"/>
      <c r="F197" s="5" t="s">
        <v>216</v>
      </c>
      <c r="G197" s="15"/>
      <c r="H197" s="6">
        <v>11.05</v>
      </c>
      <c r="I197" s="6">
        <f t="shared" si="7"/>
        <v>0</v>
      </c>
      <c r="J197" s="3" t="s">
        <v>894</v>
      </c>
    </row>
    <row r="198" spans="1:10" x14ac:dyDescent="0.25">
      <c r="A198" s="4" t="s">
        <v>255</v>
      </c>
      <c r="B198" s="4" t="s">
        <v>383</v>
      </c>
      <c r="C198" s="5" t="s">
        <v>363</v>
      </c>
      <c r="D198" s="14" t="str">
        <f t="shared" si="6"/>
        <v>F0008</v>
      </c>
      <c r="E198" s="5"/>
      <c r="F198" s="5" t="s">
        <v>254</v>
      </c>
      <c r="G198" s="15"/>
      <c r="H198" s="6">
        <v>9.4</v>
      </c>
      <c r="I198" s="6">
        <f t="shared" si="7"/>
        <v>0</v>
      </c>
      <c r="J198" s="3" t="s">
        <v>885</v>
      </c>
    </row>
    <row r="199" spans="1:10" x14ac:dyDescent="0.25">
      <c r="A199" s="4" t="s">
        <v>256</v>
      </c>
      <c r="B199" s="4" t="s">
        <v>385</v>
      </c>
      <c r="C199" s="5" t="s">
        <v>384</v>
      </c>
      <c r="D199" s="14" t="str">
        <f t="shared" si="6"/>
        <v>L0040</v>
      </c>
      <c r="E199" s="5"/>
      <c r="F199" s="5" t="s">
        <v>216</v>
      </c>
      <c r="G199" s="15"/>
      <c r="H199" s="6">
        <v>25.55</v>
      </c>
      <c r="I199" s="6">
        <f t="shared" si="7"/>
        <v>0</v>
      </c>
      <c r="J199" s="3" t="s">
        <v>895</v>
      </c>
    </row>
    <row r="200" spans="1:10" x14ac:dyDescent="0.25">
      <c r="A200" s="4" t="s">
        <v>257</v>
      </c>
      <c r="B200" s="4" t="s">
        <v>387</v>
      </c>
      <c r="C200" s="5" t="s">
        <v>386</v>
      </c>
      <c r="D200" s="14" t="str">
        <f t="shared" si="6"/>
        <v>L0112</v>
      </c>
      <c r="E200" s="5"/>
      <c r="F200" s="5" t="s">
        <v>212</v>
      </c>
      <c r="G200" s="15"/>
      <c r="H200" s="6">
        <v>21.1</v>
      </c>
      <c r="I200" s="6">
        <f t="shared" si="7"/>
        <v>0</v>
      </c>
      <c r="J200" s="3" t="s">
        <v>896</v>
      </c>
    </row>
    <row r="201" spans="1:10" x14ac:dyDescent="0.25">
      <c r="A201" s="4" t="s">
        <v>259</v>
      </c>
      <c r="B201" s="4" t="s">
        <v>389</v>
      </c>
      <c r="C201" s="5" t="s">
        <v>388</v>
      </c>
      <c r="D201" s="14" t="str">
        <f t="shared" si="6"/>
        <v>M0139</v>
      </c>
      <c r="E201" s="5"/>
      <c r="F201" s="5" t="s">
        <v>258</v>
      </c>
      <c r="G201" s="15"/>
      <c r="H201" s="6">
        <v>11</v>
      </c>
      <c r="I201" s="6">
        <f t="shared" si="7"/>
        <v>0</v>
      </c>
      <c r="J201" s="3" t="s">
        <v>897</v>
      </c>
    </row>
    <row r="202" spans="1:10" ht="25.5" x14ac:dyDescent="0.25">
      <c r="A202" s="4" t="s">
        <v>261</v>
      </c>
      <c r="B202" s="4" t="s">
        <v>391</v>
      </c>
      <c r="C202" s="5" t="s">
        <v>390</v>
      </c>
      <c r="D202" s="14" t="str">
        <f t="shared" si="6"/>
        <v>M0019</v>
      </c>
      <c r="E202" s="5"/>
      <c r="F202" s="5" t="s">
        <v>260</v>
      </c>
      <c r="G202" s="15"/>
      <c r="H202" s="6">
        <v>20.100000000000001</v>
      </c>
      <c r="I202" s="6">
        <f t="shared" si="7"/>
        <v>0</v>
      </c>
      <c r="J202" s="3" t="s">
        <v>898</v>
      </c>
    </row>
    <row r="203" spans="1:10" ht="25.5" x14ac:dyDescent="0.25">
      <c r="A203" s="4" t="s">
        <v>262</v>
      </c>
      <c r="B203" s="4" t="s">
        <v>393</v>
      </c>
      <c r="C203" s="5" t="s">
        <v>392</v>
      </c>
      <c r="D203" s="14" t="str">
        <f t="shared" si="6"/>
        <v>M0023</v>
      </c>
      <c r="E203" s="5"/>
      <c r="F203" s="5" t="s">
        <v>232</v>
      </c>
      <c r="G203" s="15"/>
      <c r="H203" s="6">
        <v>14.7</v>
      </c>
      <c r="I203" s="6">
        <f t="shared" si="7"/>
        <v>0</v>
      </c>
      <c r="J203" s="3" t="s">
        <v>899</v>
      </c>
    </row>
    <row r="204" spans="1:10" ht="25.5" x14ac:dyDescent="0.25">
      <c r="A204" s="4" t="s">
        <v>263</v>
      </c>
      <c r="B204" s="4" t="s">
        <v>395</v>
      </c>
      <c r="C204" s="5" t="s">
        <v>394</v>
      </c>
      <c r="D204" s="14" t="str">
        <f t="shared" si="6"/>
        <v>M0029</v>
      </c>
      <c r="E204" s="5"/>
      <c r="F204" s="5" t="s">
        <v>210</v>
      </c>
      <c r="G204" s="15"/>
      <c r="H204" s="6">
        <v>26.75</v>
      </c>
      <c r="I204" s="6">
        <f t="shared" si="7"/>
        <v>0</v>
      </c>
      <c r="J204" s="3" t="s">
        <v>900</v>
      </c>
    </row>
    <row r="205" spans="1:10" x14ac:dyDescent="0.25">
      <c r="A205" s="4" t="s">
        <v>265</v>
      </c>
      <c r="B205" s="4" t="s">
        <v>397</v>
      </c>
      <c r="C205" s="5" t="s">
        <v>396</v>
      </c>
      <c r="D205" s="14" t="str">
        <f t="shared" si="6"/>
        <v>M0207</v>
      </c>
      <c r="E205" s="5"/>
      <c r="F205" s="5" t="s">
        <v>264</v>
      </c>
      <c r="G205" s="15"/>
      <c r="H205" s="6">
        <v>24.81</v>
      </c>
      <c r="I205" s="6">
        <f t="shared" si="7"/>
        <v>0</v>
      </c>
      <c r="J205" s="3" t="s">
        <v>901</v>
      </c>
    </row>
    <row r="206" spans="1:10" x14ac:dyDescent="0.25">
      <c r="A206" s="4" t="s">
        <v>266</v>
      </c>
      <c r="B206" s="4" t="s">
        <v>398</v>
      </c>
      <c r="C206" s="5" t="s">
        <v>708</v>
      </c>
      <c r="D206" s="14" t="str">
        <f t="shared" si="6"/>
        <v>M0064</v>
      </c>
      <c r="E206" s="5"/>
      <c r="F206" s="5" t="s">
        <v>222</v>
      </c>
      <c r="G206" s="15"/>
      <c r="H206" s="6">
        <v>8.8000000000000007</v>
      </c>
      <c r="I206" s="6">
        <f t="shared" si="7"/>
        <v>0</v>
      </c>
      <c r="J206" s="3" t="s">
        <v>902</v>
      </c>
    </row>
    <row r="207" spans="1:10" ht="25.5" x14ac:dyDescent="0.25">
      <c r="A207" s="4" t="s">
        <v>267</v>
      </c>
      <c r="B207" s="4" t="s">
        <v>400</v>
      </c>
      <c r="C207" s="5" t="s">
        <v>399</v>
      </c>
      <c r="D207" s="14" t="str">
        <f t="shared" si="6"/>
        <v>N0090</v>
      </c>
      <c r="E207" s="5"/>
      <c r="F207" s="5" t="s">
        <v>212</v>
      </c>
      <c r="G207" s="15"/>
      <c r="H207" s="6">
        <v>12.75</v>
      </c>
      <c r="I207" s="6">
        <f t="shared" si="7"/>
        <v>0</v>
      </c>
      <c r="J207" s="3" t="s">
        <v>903</v>
      </c>
    </row>
    <row r="208" spans="1:10" ht="25.5" x14ac:dyDescent="0.25">
      <c r="A208" s="4" t="s">
        <v>268</v>
      </c>
      <c r="B208" s="4" t="s">
        <v>402</v>
      </c>
      <c r="C208" s="5" t="s">
        <v>401</v>
      </c>
      <c r="D208" s="14" t="str">
        <f t="shared" si="6"/>
        <v>N0016</v>
      </c>
      <c r="E208" s="5"/>
      <c r="F208" s="5" t="s">
        <v>210</v>
      </c>
      <c r="G208" s="15"/>
      <c r="H208" s="6">
        <v>20.81</v>
      </c>
      <c r="I208" s="6">
        <f t="shared" si="7"/>
        <v>0</v>
      </c>
      <c r="J208" s="3" t="s">
        <v>904</v>
      </c>
    </row>
    <row r="209" spans="1:10" ht="25.5" x14ac:dyDescent="0.25">
      <c r="A209" s="4" t="s">
        <v>269</v>
      </c>
      <c r="B209" s="4" t="s">
        <v>404</v>
      </c>
      <c r="C209" s="5" t="s">
        <v>403</v>
      </c>
      <c r="D209" s="14" t="str">
        <f t="shared" si="6"/>
        <v>Q0006</v>
      </c>
      <c r="E209" s="5"/>
      <c r="F209" s="5" t="s">
        <v>216</v>
      </c>
      <c r="G209" s="15"/>
      <c r="H209" s="6">
        <v>14.45</v>
      </c>
      <c r="I209" s="6">
        <f t="shared" si="7"/>
        <v>0</v>
      </c>
      <c r="J209" s="3" t="s">
        <v>905</v>
      </c>
    </row>
    <row r="210" spans="1:10" x14ac:dyDescent="0.25">
      <c r="A210" s="4" t="s">
        <v>270</v>
      </c>
      <c r="B210" s="4" t="s">
        <v>406</v>
      </c>
      <c r="C210" s="5" t="s">
        <v>405</v>
      </c>
      <c r="D210" s="14" t="str">
        <f t="shared" si="6"/>
        <v>P0188</v>
      </c>
      <c r="E210" s="5"/>
      <c r="F210" s="5" t="s">
        <v>244</v>
      </c>
      <c r="G210" s="15"/>
      <c r="H210" s="6">
        <v>13.9</v>
      </c>
      <c r="I210" s="6">
        <f t="shared" si="7"/>
        <v>0</v>
      </c>
      <c r="J210" s="3" t="s">
        <v>906</v>
      </c>
    </row>
    <row r="211" spans="1:10" ht="25.5" x14ac:dyDescent="0.25">
      <c r="A211" s="4" t="s">
        <v>272</v>
      </c>
      <c r="B211" s="4" t="s">
        <v>408</v>
      </c>
      <c r="C211" s="5" t="s">
        <v>407</v>
      </c>
      <c r="D211" s="14" t="str">
        <f t="shared" si="6"/>
        <v>P0276</v>
      </c>
      <c r="E211" s="5"/>
      <c r="F211" s="5" t="s">
        <v>271</v>
      </c>
      <c r="G211" s="15"/>
      <c r="H211" s="6">
        <v>13.45</v>
      </c>
      <c r="I211" s="6">
        <f t="shared" si="7"/>
        <v>0</v>
      </c>
      <c r="J211" s="3" t="s">
        <v>907</v>
      </c>
    </row>
    <row r="212" spans="1:10" ht="25.5" x14ac:dyDescent="0.25">
      <c r="A212" s="4" t="s">
        <v>273</v>
      </c>
      <c r="B212" s="4" t="s">
        <v>410</v>
      </c>
      <c r="C212" s="5" t="s">
        <v>409</v>
      </c>
      <c r="D212" s="14" t="str">
        <f t="shared" si="6"/>
        <v>P0020</v>
      </c>
      <c r="E212" s="5"/>
      <c r="F212" s="5" t="s">
        <v>218</v>
      </c>
      <c r="G212" s="15"/>
      <c r="H212" s="6">
        <v>7</v>
      </c>
      <c r="I212" s="6">
        <f t="shared" si="7"/>
        <v>0</v>
      </c>
      <c r="J212" s="3" t="s">
        <v>908</v>
      </c>
    </row>
    <row r="213" spans="1:10" ht="25.5" x14ac:dyDescent="0.25">
      <c r="A213" s="4" t="s">
        <v>274</v>
      </c>
      <c r="B213" s="4" t="s">
        <v>412</v>
      </c>
      <c r="C213" s="5" t="s">
        <v>411</v>
      </c>
      <c r="D213" s="14" t="str">
        <f t="shared" si="6"/>
        <v>P0037</v>
      </c>
      <c r="E213" s="5"/>
      <c r="F213" s="5" t="s">
        <v>216</v>
      </c>
      <c r="G213" s="15"/>
      <c r="H213" s="6">
        <v>23.15</v>
      </c>
      <c r="I213" s="6">
        <f t="shared" si="7"/>
        <v>0</v>
      </c>
      <c r="J213" s="3" t="s">
        <v>909</v>
      </c>
    </row>
    <row r="214" spans="1:10" ht="25.5" x14ac:dyDescent="0.25">
      <c r="A214" s="4" t="s">
        <v>275</v>
      </c>
      <c r="B214" s="4" t="s">
        <v>414</v>
      </c>
      <c r="C214" s="5" t="s">
        <v>413</v>
      </c>
      <c r="D214" s="14" t="str">
        <f t="shared" si="6"/>
        <v>P0166</v>
      </c>
      <c r="E214" s="5"/>
      <c r="F214" s="5" t="s">
        <v>222</v>
      </c>
      <c r="G214" s="15"/>
      <c r="H214" s="6">
        <v>5.95</v>
      </c>
      <c r="I214" s="6">
        <f t="shared" si="7"/>
        <v>0</v>
      </c>
      <c r="J214" s="3" t="s">
        <v>910</v>
      </c>
    </row>
    <row r="215" spans="1:10" ht="25.5" x14ac:dyDescent="0.25">
      <c r="A215" s="4" t="s">
        <v>276</v>
      </c>
      <c r="B215" s="4" t="s">
        <v>416</v>
      </c>
      <c r="C215" s="5" t="s">
        <v>415</v>
      </c>
      <c r="D215" s="14" t="str">
        <f t="shared" si="6"/>
        <v>P0065</v>
      </c>
      <c r="E215" s="5"/>
      <c r="F215" s="5" t="s">
        <v>216</v>
      </c>
      <c r="G215" s="15"/>
      <c r="H215" s="6">
        <v>94.45</v>
      </c>
      <c r="I215" s="6">
        <f t="shared" si="7"/>
        <v>0</v>
      </c>
      <c r="J215" s="3" t="s">
        <v>911</v>
      </c>
    </row>
    <row r="216" spans="1:10" x14ac:dyDescent="0.25">
      <c r="A216" s="4" t="s">
        <v>277</v>
      </c>
      <c r="B216" s="4" t="s">
        <v>418</v>
      </c>
      <c r="C216" s="5" t="s">
        <v>417</v>
      </c>
      <c r="D216" s="14" t="str">
        <f t="shared" si="6"/>
        <v>P0071</v>
      </c>
      <c r="E216" s="5"/>
      <c r="F216" s="5" t="s">
        <v>216</v>
      </c>
      <c r="G216" s="15"/>
      <c r="H216" s="6">
        <v>16.05</v>
      </c>
      <c r="I216" s="6">
        <f t="shared" si="7"/>
        <v>0</v>
      </c>
      <c r="J216" s="3" t="s">
        <v>912</v>
      </c>
    </row>
    <row r="217" spans="1:10" x14ac:dyDescent="0.25">
      <c r="A217" s="4" t="s">
        <v>278</v>
      </c>
      <c r="B217" s="4" t="s">
        <v>420</v>
      </c>
      <c r="C217" s="5" t="s">
        <v>419</v>
      </c>
      <c r="D217" s="14" t="str">
        <f t="shared" si="6"/>
        <v>P0078</v>
      </c>
      <c r="E217" s="5"/>
      <c r="F217" s="5" t="s">
        <v>216</v>
      </c>
      <c r="G217" s="15"/>
      <c r="H217" s="6">
        <v>17.75</v>
      </c>
      <c r="I217" s="6">
        <f t="shared" si="7"/>
        <v>0</v>
      </c>
      <c r="J217" s="3" t="s">
        <v>913</v>
      </c>
    </row>
    <row r="218" spans="1:10" x14ac:dyDescent="0.25">
      <c r="A218" s="4" t="s">
        <v>279</v>
      </c>
      <c r="B218" s="4" t="s">
        <v>426</v>
      </c>
      <c r="C218" s="5" t="s">
        <v>422</v>
      </c>
      <c r="D218" s="14" t="str">
        <f t="shared" si="6"/>
        <v>P0281</v>
      </c>
      <c r="E218" s="5"/>
      <c r="F218" s="5" t="s">
        <v>254</v>
      </c>
      <c r="G218" s="15"/>
      <c r="H218" s="6">
        <v>12.1</v>
      </c>
      <c r="I218" s="6">
        <f t="shared" si="7"/>
        <v>0</v>
      </c>
      <c r="J218" s="3" t="s">
        <v>914</v>
      </c>
    </row>
    <row r="219" spans="1:10" ht="25.5" x14ac:dyDescent="0.25">
      <c r="A219" s="4" t="s">
        <v>280</v>
      </c>
      <c r="B219" s="4" t="s">
        <v>424</v>
      </c>
      <c r="C219" s="5" t="s">
        <v>423</v>
      </c>
      <c r="D219" s="14" t="str">
        <f t="shared" si="6"/>
        <v>P0090</v>
      </c>
      <c r="E219" s="5"/>
      <c r="F219" s="5" t="s">
        <v>216</v>
      </c>
      <c r="G219" s="15"/>
      <c r="H219" s="6">
        <v>42.25</v>
      </c>
      <c r="I219" s="6">
        <f t="shared" si="7"/>
        <v>0</v>
      </c>
      <c r="J219" s="3" t="s">
        <v>915</v>
      </c>
    </row>
    <row r="220" spans="1:10" x14ac:dyDescent="0.25">
      <c r="A220" s="4" t="s">
        <v>281</v>
      </c>
      <c r="B220" s="4" t="s">
        <v>428</v>
      </c>
      <c r="C220" s="5" t="s">
        <v>427</v>
      </c>
      <c r="D220" s="14" t="str">
        <f t="shared" si="6"/>
        <v>S0003</v>
      </c>
      <c r="E220" s="5"/>
      <c r="F220" s="5" t="s">
        <v>60</v>
      </c>
      <c r="G220" s="15"/>
      <c r="H220" s="6">
        <v>5.0999999999999996</v>
      </c>
      <c r="I220" s="6">
        <f t="shared" si="7"/>
        <v>0</v>
      </c>
      <c r="J220" s="3" t="s">
        <v>916</v>
      </c>
    </row>
    <row r="221" spans="1:10" x14ac:dyDescent="0.25">
      <c r="A221" s="4" t="s">
        <v>282</v>
      </c>
      <c r="B221" s="4" t="s">
        <v>430</v>
      </c>
      <c r="C221" s="5" t="s">
        <v>429</v>
      </c>
      <c r="D221" s="14" t="str">
        <f t="shared" si="6"/>
        <v>S0026</v>
      </c>
      <c r="E221" s="5"/>
      <c r="F221" s="5" t="s">
        <v>212</v>
      </c>
      <c r="G221" s="15"/>
      <c r="H221" s="6">
        <v>245</v>
      </c>
      <c r="I221" s="6">
        <f t="shared" si="7"/>
        <v>0</v>
      </c>
      <c r="J221" s="3" t="s">
        <v>917</v>
      </c>
    </row>
    <row r="222" spans="1:10" x14ac:dyDescent="0.25">
      <c r="A222" s="4" t="s">
        <v>283</v>
      </c>
      <c r="B222" s="4" t="s">
        <v>425</v>
      </c>
      <c r="C222" s="5" t="s">
        <v>432</v>
      </c>
      <c r="D222" s="14" t="str">
        <f t="shared" si="6"/>
        <v>S0034</v>
      </c>
      <c r="E222" s="5"/>
      <c r="F222" s="5" t="s">
        <v>212</v>
      </c>
      <c r="G222" s="15"/>
      <c r="H222" s="6">
        <v>52.11</v>
      </c>
      <c r="I222" s="6">
        <f t="shared" si="7"/>
        <v>0</v>
      </c>
      <c r="J222" s="3" t="s">
        <v>918</v>
      </c>
    </row>
    <row r="223" spans="1:10" x14ac:dyDescent="0.25">
      <c r="A223" s="4" t="s">
        <v>284</v>
      </c>
      <c r="B223" s="4" t="s">
        <v>431</v>
      </c>
      <c r="C223" s="5" t="s">
        <v>433</v>
      </c>
      <c r="D223" s="14" t="str">
        <f t="shared" si="6"/>
        <v>S0036</v>
      </c>
      <c r="E223" s="5"/>
      <c r="F223" s="5" t="s">
        <v>212</v>
      </c>
      <c r="G223" s="15"/>
      <c r="H223" s="6">
        <v>7.35</v>
      </c>
      <c r="I223" s="6">
        <f t="shared" si="7"/>
        <v>0</v>
      </c>
      <c r="J223" s="3" t="s">
        <v>919</v>
      </c>
    </row>
    <row r="224" spans="1:10" ht="25.5" x14ac:dyDescent="0.25">
      <c r="A224" s="4" t="s">
        <v>285</v>
      </c>
      <c r="B224" s="4" t="s">
        <v>435</v>
      </c>
      <c r="C224" s="5" t="s">
        <v>434</v>
      </c>
      <c r="D224" s="14" t="str">
        <f t="shared" si="6"/>
        <v>S0044</v>
      </c>
      <c r="E224" s="5"/>
      <c r="F224" s="5" t="s">
        <v>260</v>
      </c>
      <c r="G224" s="15"/>
      <c r="H224" s="6">
        <v>14.35</v>
      </c>
      <c r="I224" s="6">
        <f t="shared" si="7"/>
        <v>0</v>
      </c>
      <c r="J224" s="3" t="s">
        <v>920</v>
      </c>
    </row>
    <row r="225" spans="1:10" x14ac:dyDescent="0.25">
      <c r="A225" s="4" t="s">
        <v>286</v>
      </c>
      <c r="B225" s="4" t="s">
        <v>437</v>
      </c>
      <c r="C225" s="5" t="s">
        <v>436</v>
      </c>
      <c r="D225" s="14" t="str">
        <f t="shared" si="6"/>
        <v>S0215</v>
      </c>
      <c r="E225" s="5"/>
      <c r="F225" s="5" t="s">
        <v>212</v>
      </c>
      <c r="G225" s="15"/>
      <c r="H225" s="6">
        <v>9.6999999999999993</v>
      </c>
      <c r="I225" s="6">
        <f t="shared" si="7"/>
        <v>0</v>
      </c>
      <c r="J225" s="3" t="s">
        <v>921</v>
      </c>
    </row>
    <row r="226" spans="1:10" ht="25.5" x14ac:dyDescent="0.25">
      <c r="A226" s="4" t="s">
        <v>287</v>
      </c>
      <c r="B226" s="4" t="s">
        <v>439</v>
      </c>
      <c r="C226" s="5" t="s">
        <v>438</v>
      </c>
      <c r="D226" s="14" t="str">
        <f t="shared" si="6"/>
        <v>S0053</v>
      </c>
      <c r="E226" s="5"/>
      <c r="F226" s="5" t="s">
        <v>260</v>
      </c>
      <c r="G226" s="15"/>
      <c r="H226" s="6">
        <v>12.9</v>
      </c>
      <c r="I226" s="6">
        <f t="shared" si="7"/>
        <v>0</v>
      </c>
      <c r="J226" s="3" t="s">
        <v>922</v>
      </c>
    </row>
    <row r="227" spans="1:10" ht="25.5" x14ac:dyDescent="0.25">
      <c r="A227" s="4" t="s">
        <v>288</v>
      </c>
      <c r="B227" s="4" t="s">
        <v>441</v>
      </c>
      <c r="C227" s="5" t="s">
        <v>440</v>
      </c>
      <c r="D227" s="14" t="str">
        <f t="shared" si="6"/>
        <v>S0062</v>
      </c>
      <c r="E227" s="5"/>
      <c r="F227" s="5" t="s">
        <v>225</v>
      </c>
      <c r="G227" s="15"/>
      <c r="H227" s="6">
        <v>20.5</v>
      </c>
      <c r="I227" s="6">
        <f t="shared" si="7"/>
        <v>0</v>
      </c>
      <c r="J227" s="3" t="s">
        <v>923</v>
      </c>
    </row>
    <row r="228" spans="1:10" x14ac:dyDescent="0.25">
      <c r="A228" s="4" t="s">
        <v>289</v>
      </c>
      <c r="B228" s="4" t="s">
        <v>421</v>
      </c>
      <c r="C228" s="5" t="s">
        <v>442</v>
      </c>
      <c r="D228" s="14" t="str">
        <f t="shared" si="6"/>
        <v>S0068</v>
      </c>
      <c r="E228" s="5"/>
      <c r="F228" s="5" t="s">
        <v>216</v>
      </c>
      <c r="G228" s="15"/>
      <c r="H228" s="6">
        <v>13.05</v>
      </c>
      <c r="I228" s="6">
        <f t="shared" si="7"/>
        <v>0</v>
      </c>
      <c r="J228" s="3" t="s">
        <v>924</v>
      </c>
    </row>
    <row r="229" spans="1:10" x14ac:dyDescent="0.25">
      <c r="A229" s="4" t="s">
        <v>290</v>
      </c>
      <c r="B229" s="4" t="s">
        <v>444</v>
      </c>
      <c r="C229" s="5" t="s">
        <v>443</v>
      </c>
      <c r="D229" s="14" t="str">
        <f t="shared" si="6"/>
        <v>S0316</v>
      </c>
      <c r="E229" s="5"/>
      <c r="F229" s="5" t="s">
        <v>212</v>
      </c>
      <c r="G229" s="15"/>
      <c r="H229" s="6">
        <v>10.6</v>
      </c>
      <c r="I229" s="6">
        <f t="shared" si="7"/>
        <v>0</v>
      </c>
      <c r="J229" s="3" t="s">
        <v>925</v>
      </c>
    </row>
    <row r="230" spans="1:10" ht="25.5" x14ac:dyDescent="0.25">
      <c r="A230" s="4" t="s">
        <v>291</v>
      </c>
      <c r="B230" s="4" t="s">
        <v>462</v>
      </c>
      <c r="C230" s="5" t="s">
        <v>445</v>
      </c>
      <c r="D230" s="14" t="str">
        <f t="shared" si="6"/>
        <v>S0279</v>
      </c>
      <c r="E230" s="5"/>
      <c r="F230" s="5" t="s">
        <v>225</v>
      </c>
      <c r="G230" s="15"/>
      <c r="H230" s="6">
        <v>8.5500000000000007</v>
      </c>
      <c r="I230" s="6">
        <f t="shared" si="7"/>
        <v>0</v>
      </c>
      <c r="J230" s="3" t="s">
        <v>926</v>
      </c>
    </row>
    <row r="231" spans="1:10" x14ac:dyDescent="0.25">
      <c r="A231" s="4" t="s">
        <v>292</v>
      </c>
      <c r="B231" s="4" t="s">
        <v>461</v>
      </c>
      <c r="C231" s="5" t="s">
        <v>446</v>
      </c>
      <c r="D231" s="14" t="str">
        <f t="shared" si="6"/>
        <v>S0317</v>
      </c>
      <c r="E231" s="5"/>
      <c r="F231" s="5" t="s">
        <v>212</v>
      </c>
      <c r="G231" s="15"/>
      <c r="H231" s="6">
        <v>6.9</v>
      </c>
      <c r="I231" s="6">
        <f t="shared" si="7"/>
        <v>0</v>
      </c>
      <c r="J231" s="3" t="s">
        <v>927</v>
      </c>
    </row>
    <row r="232" spans="1:10" x14ac:dyDescent="0.25">
      <c r="A232" s="4" t="s">
        <v>293</v>
      </c>
      <c r="B232" s="4" t="s">
        <v>460</v>
      </c>
      <c r="C232" s="5" t="s">
        <v>447</v>
      </c>
      <c r="D232" s="14" t="str">
        <f t="shared" si="6"/>
        <v>S0101</v>
      </c>
      <c r="E232" s="5"/>
      <c r="F232" s="5" t="s">
        <v>216</v>
      </c>
      <c r="G232" s="15"/>
      <c r="H232" s="6">
        <v>13.35</v>
      </c>
      <c r="I232" s="6">
        <f t="shared" si="7"/>
        <v>0</v>
      </c>
      <c r="J232" s="3" t="s">
        <v>928</v>
      </c>
    </row>
    <row r="233" spans="1:10" x14ac:dyDescent="0.25">
      <c r="A233" s="4" t="s">
        <v>294</v>
      </c>
      <c r="B233" s="4" t="s">
        <v>459</v>
      </c>
      <c r="C233" s="5" t="s">
        <v>448</v>
      </c>
      <c r="D233" s="14" t="str">
        <f t="shared" si="6"/>
        <v>S0223</v>
      </c>
      <c r="E233" s="5"/>
      <c r="F233" s="5" t="s">
        <v>212</v>
      </c>
      <c r="G233" s="15"/>
      <c r="H233" s="6">
        <v>11</v>
      </c>
      <c r="I233" s="6">
        <f t="shared" si="7"/>
        <v>0</v>
      </c>
      <c r="J233" s="3" t="s">
        <v>929</v>
      </c>
    </row>
    <row r="234" spans="1:10" x14ac:dyDescent="0.25">
      <c r="A234" s="4" t="s">
        <v>295</v>
      </c>
      <c r="B234" s="4" t="s">
        <v>458</v>
      </c>
      <c r="C234" s="5" t="s">
        <v>449</v>
      </c>
      <c r="D234" s="14" t="str">
        <f t="shared" si="6"/>
        <v>S0097</v>
      </c>
      <c r="E234" s="5"/>
      <c r="F234" s="5" t="s">
        <v>212</v>
      </c>
      <c r="G234" s="15"/>
      <c r="H234" s="6">
        <v>10.3</v>
      </c>
      <c r="I234" s="6">
        <f t="shared" si="7"/>
        <v>0</v>
      </c>
      <c r="J234" s="3" t="s">
        <v>930</v>
      </c>
    </row>
    <row r="235" spans="1:10" x14ac:dyDescent="0.25">
      <c r="A235" s="4" t="s">
        <v>296</v>
      </c>
      <c r="B235" s="4" t="s">
        <v>456</v>
      </c>
      <c r="C235" s="5" t="s">
        <v>450</v>
      </c>
      <c r="D235" s="14" t="str">
        <f t="shared" si="6"/>
        <v>S0107</v>
      </c>
      <c r="E235" s="5"/>
      <c r="F235" s="5" t="s">
        <v>216</v>
      </c>
      <c r="G235" s="15"/>
      <c r="H235" s="6">
        <v>6.1</v>
      </c>
      <c r="I235" s="6">
        <f t="shared" si="7"/>
        <v>0</v>
      </c>
      <c r="J235" s="3" t="s">
        <v>931</v>
      </c>
    </row>
    <row r="236" spans="1:10" x14ac:dyDescent="0.25">
      <c r="A236" s="4" t="s">
        <v>297</v>
      </c>
      <c r="B236" s="4" t="s">
        <v>455</v>
      </c>
      <c r="C236" s="5" t="s">
        <v>451</v>
      </c>
      <c r="D236" s="14" t="str">
        <f t="shared" si="6"/>
        <v>S0114</v>
      </c>
      <c r="E236" s="5"/>
      <c r="F236" s="5" t="s">
        <v>216</v>
      </c>
      <c r="G236" s="15"/>
      <c r="H236" s="6">
        <v>9.25</v>
      </c>
      <c r="I236" s="6">
        <f t="shared" si="7"/>
        <v>0</v>
      </c>
      <c r="J236" s="3" t="s">
        <v>932</v>
      </c>
    </row>
    <row r="237" spans="1:10" x14ac:dyDescent="0.25">
      <c r="A237" s="4" t="s">
        <v>298</v>
      </c>
      <c r="B237" s="4" t="s">
        <v>453</v>
      </c>
      <c r="C237" s="5" t="s">
        <v>452</v>
      </c>
      <c r="D237" s="14" t="str">
        <f t="shared" si="6"/>
        <v>S0123</v>
      </c>
      <c r="E237" s="5"/>
      <c r="F237" s="5" t="s">
        <v>216</v>
      </c>
      <c r="G237" s="15"/>
      <c r="H237" s="6">
        <v>58.2</v>
      </c>
      <c r="I237" s="6">
        <f t="shared" si="7"/>
        <v>0</v>
      </c>
      <c r="J237" s="3" t="s">
        <v>933</v>
      </c>
    </row>
    <row r="238" spans="1:10" ht="25.5" x14ac:dyDescent="0.25">
      <c r="A238" s="4" t="s">
        <v>299</v>
      </c>
      <c r="B238" s="4" t="s">
        <v>464</v>
      </c>
      <c r="C238" s="5" t="s">
        <v>463</v>
      </c>
      <c r="D238" s="14" t="str">
        <f t="shared" si="6"/>
        <v>S0441</v>
      </c>
      <c r="E238" s="5"/>
      <c r="F238" s="5" t="s">
        <v>216</v>
      </c>
      <c r="G238" s="15"/>
      <c r="H238" s="6">
        <v>27.4</v>
      </c>
      <c r="I238" s="6">
        <f t="shared" si="7"/>
        <v>0</v>
      </c>
      <c r="J238" s="3" t="s">
        <v>934</v>
      </c>
    </row>
    <row r="239" spans="1:10" x14ac:dyDescent="0.25">
      <c r="A239" s="4" t="s">
        <v>300</v>
      </c>
      <c r="B239" s="4" t="s">
        <v>466</v>
      </c>
      <c r="C239" s="5" t="s">
        <v>465</v>
      </c>
      <c r="D239" s="14" t="str">
        <f t="shared" si="6"/>
        <v>S0134</v>
      </c>
      <c r="E239" s="5"/>
      <c r="F239" s="5" t="s">
        <v>216</v>
      </c>
      <c r="G239" s="15"/>
      <c r="H239" s="6">
        <v>13.5</v>
      </c>
      <c r="I239" s="6">
        <f t="shared" si="7"/>
        <v>0</v>
      </c>
      <c r="J239" s="3" t="s">
        <v>935</v>
      </c>
    </row>
    <row r="240" spans="1:10" x14ac:dyDescent="0.25">
      <c r="A240" s="4" t="s">
        <v>301</v>
      </c>
      <c r="B240" s="4" t="s">
        <v>468</v>
      </c>
      <c r="C240" s="5" t="s">
        <v>467</v>
      </c>
      <c r="D240" s="14" t="str">
        <f t="shared" si="6"/>
        <v>S0142</v>
      </c>
      <c r="E240" s="5"/>
      <c r="F240" s="5" t="s">
        <v>216</v>
      </c>
      <c r="G240" s="15"/>
      <c r="H240" s="6">
        <v>11.45</v>
      </c>
      <c r="I240" s="6">
        <f t="shared" si="7"/>
        <v>0</v>
      </c>
      <c r="J240" s="3" t="s">
        <v>936</v>
      </c>
    </row>
    <row r="241" spans="1:10" ht="25.5" x14ac:dyDescent="0.25">
      <c r="A241" s="4" t="s">
        <v>302</v>
      </c>
      <c r="B241" s="4" t="s">
        <v>470</v>
      </c>
      <c r="C241" s="5" t="s">
        <v>469</v>
      </c>
      <c r="D241" s="14" t="str">
        <f t="shared" si="6"/>
        <v>S0143</v>
      </c>
      <c r="E241" s="5"/>
      <c r="F241" s="5" t="s">
        <v>210</v>
      </c>
      <c r="G241" s="15"/>
      <c r="H241" s="6">
        <v>16.55</v>
      </c>
      <c r="I241" s="6">
        <f t="shared" si="7"/>
        <v>0</v>
      </c>
      <c r="J241" s="3" t="s">
        <v>937</v>
      </c>
    </row>
    <row r="242" spans="1:10" x14ac:dyDescent="0.25">
      <c r="A242" s="4" t="s">
        <v>303</v>
      </c>
      <c r="B242" s="4" t="s">
        <v>457</v>
      </c>
      <c r="C242" s="5" t="s">
        <v>471</v>
      </c>
      <c r="D242" s="14" t="str">
        <f t="shared" si="6"/>
        <v>U0002</v>
      </c>
      <c r="E242" s="5"/>
      <c r="F242" s="5" t="s">
        <v>210</v>
      </c>
      <c r="G242" s="15"/>
      <c r="H242" s="6">
        <v>14.25</v>
      </c>
      <c r="I242" s="6">
        <f t="shared" si="7"/>
        <v>0</v>
      </c>
      <c r="J242" s="3" t="s">
        <v>938</v>
      </c>
    </row>
    <row r="243" spans="1:10" x14ac:dyDescent="0.25">
      <c r="A243" s="4" t="s">
        <v>304</v>
      </c>
      <c r="B243" s="4" t="s">
        <v>454</v>
      </c>
      <c r="C243" s="5" t="s">
        <v>472</v>
      </c>
      <c r="D243" s="14" t="str">
        <f t="shared" si="6"/>
        <v>Z0028</v>
      </c>
      <c r="E243" s="5"/>
      <c r="F243" s="5" t="s">
        <v>212</v>
      </c>
      <c r="G243" s="15"/>
      <c r="H243" s="6">
        <v>13.85</v>
      </c>
      <c r="I243" s="6">
        <f t="shared" si="7"/>
        <v>0</v>
      </c>
      <c r="J243" s="3" t="s">
        <v>939</v>
      </c>
    </row>
    <row r="244" spans="1:10" ht="26.25" thickBot="1" x14ac:dyDescent="0.3">
      <c r="A244" s="4" t="s">
        <v>305</v>
      </c>
      <c r="B244" s="4" t="s">
        <v>474</v>
      </c>
      <c r="C244" s="5" t="s">
        <v>473</v>
      </c>
      <c r="D244" s="14" t="str">
        <f t="shared" si="6"/>
        <v>Z0012</v>
      </c>
      <c r="E244" s="5"/>
      <c r="F244" s="5" t="s">
        <v>216</v>
      </c>
      <c r="G244" s="15"/>
      <c r="H244" s="9">
        <v>24.75</v>
      </c>
      <c r="I244" s="6">
        <f t="shared" si="7"/>
        <v>0</v>
      </c>
      <c r="J244" s="3" t="s">
        <v>940</v>
      </c>
    </row>
    <row r="245" spans="1:10" ht="13.5" thickBot="1" x14ac:dyDescent="0.3">
      <c r="H245" s="11" t="s">
        <v>705</v>
      </c>
      <c r="I245" s="12">
        <f>SUM(I162:I244,I22:I160,I19:I20,I3:I17)</f>
        <v>0</v>
      </c>
    </row>
  </sheetData>
  <sheetProtection algorithmName="SHA-512" hashValue="V1LaTHc+n+xueCU0Fm+Peiz08M4gEFoRCGGmq+LP9O4Ik1QyCsSEgLYR7GqhGVWoIRxLACamjQTpa8+Y2OJ3Bg==" saltValue="fXL+YtP8q7ONueei/nybHQ==" spinCount="100000" sheet="1" objects="1" scenarios="1" selectLockedCells="1"/>
  <mergeCells count="4">
    <mergeCell ref="A2:I2"/>
    <mergeCell ref="A18:I18"/>
    <mergeCell ref="A21:I21"/>
    <mergeCell ref="A161:I161"/>
  </mergeCells>
  <conditionalFormatting sqref="B33">
    <cfRule type="duplicateValues" dxfId="1" priority="2"/>
  </conditionalFormatting>
  <conditionalFormatting sqref="C33">
    <cfRule type="duplicateValues" dxfId="0" priority="1"/>
  </conditionalFormatting>
  <pageMargins left="0.2" right="0.2" top="1.5" bottom="0.5" header="0.55000000000000004" footer="0.3"/>
  <pageSetup scale="89" fitToHeight="0" orientation="landscape" horizontalDpi="4294967295" verticalDpi="4294967295" r:id="rId1"/>
  <headerFooter>
    <oddHeader>&amp;C&amp;"Arial,Bold"&amp;14Flinn Scientific 2017 Purchase Guide
CSTA NGSS Equipment List 
High School Chemistry</oddHeader>
    <oddFooter>&amp;RCSTA &amp;A    Page &amp;P</oddFooter>
    <firstHeader>&amp;C&amp;"Arial,Bold"&amp;14Flinn Scientific 2017 Purchase Guide
CSTA NGSS Equipment List - 
High School Chemistry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Chemistry</vt:lpstr>
      <vt:lpstr>Chemistry!Print_Area</vt:lpstr>
      <vt:lpstr>Chemistry!Print_Titles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Jones</dc:creator>
  <cp:lastModifiedBy>Nicole Hagemann</cp:lastModifiedBy>
  <cp:lastPrinted>2017-01-26T18:04:50Z</cp:lastPrinted>
  <dcterms:created xsi:type="dcterms:W3CDTF">2016-12-06T14:20:11Z</dcterms:created>
  <dcterms:modified xsi:type="dcterms:W3CDTF">2017-01-26T18:05:25Z</dcterms:modified>
</cp:coreProperties>
</file>