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flinnscientificinc-my.sharepoint.com/personal/smckenna_flinnsci_com/Documents/Documents/Website/NGSS/"/>
    </mc:Choice>
  </mc:AlternateContent>
  <xr:revisionPtr revIDLastSave="6" documentId="8_{41D5B425-2F30-4450-BC38-841A6B759179}" xr6:coauthVersionLast="47" xr6:coauthVersionMax="47" xr10:uidLastSave="{F472BB8E-F8BD-4B6C-9BD7-780DF883E7E9}"/>
  <bookViews>
    <workbookView xWindow="-108" yWindow="-108" windowWidth="23256" windowHeight="12576" tabRatio="871" xr2:uid="{00000000-000D-0000-FFFF-FFFF00000000}"/>
  </bookViews>
  <sheets>
    <sheet name="Grades 6-8" sheetId="2" r:id="rId1"/>
  </sheets>
  <definedNames>
    <definedName name="CatalogPrices">#REF!</definedName>
    <definedName name="_xlnm.Print_Titles" localSheetId="0">'Grades 6-8'!$2:$2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2" l="1"/>
  <c r="C22" i="2" l="1"/>
  <c r="C5" i="2" l="1"/>
  <c r="C6" i="2"/>
  <c r="C7" i="2"/>
  <c r="C8" i="2"/>
  <c r="C9" i="2"/>
  <c r="C10" i="2"/>
  <c r="C11" i="2"/>
  <c r="C12" i="2"/>
  <c r="C14" i="2"/>
  <c r="C15" i="2"/>
  <c r="C16" i="2"/>
  <c r="C17" i="2"/>
  <c r="C18" i="2"/>
  <c r="C19" i="2"/>
  <c r="C20" i="2"/>
  <c r="C21" i="2"/>
  <c r="C23" i="2"/>
  <c r="C24" i="2"/>
  <c r="C25" i="2"/>
  <c r="C26" i="2"/>
  <c r="C27" i="2"/>
  <c r="C28" i="2"/>
  <c r="C29" i="2"/>
  <c r="C30" i="2"/>
  <c r="C31" i="2"/>
  <c r="C32" i="2"/>
  <c r="C33" i="2"/>
  <c r="C34" i="2"/>
  <c r="C35" i="2"/>
  <c r="C36" i="2"/>
  <c r="C37" i="2"/>
  <c r="C38" i="2"/>
  <c r="C39" i="2"/>
  <c r="C40" i="2"/>
  <c r="C41" i="2"/>
  <c r="C42" i="2"/>
  <c r="C43" i="2"/>
  <c r="C44" i="2"/>
  <c r="C45" i="2"/>
  <c r="C46" i="2"/>
  <c r="C47" i="2"/>
  <c r="C49" i="2"/>
  <c r="C50" i="2"/>
  <c r="C52" i="2"/>
  <c r="C53" i="2"/>
  <c r="C54" i="2"/>
  <c r="C55" i="2"/>
  <c r="C56" i="2"/>
  <c r="C57" i="2"/>
  <c r="C58" i="2"/>
  <c r="C66" i="2"/>
  <c r="C67" i="2"/>
  <c r="C68" i="2"/>
  <c r="C69" i="2"/>
  <c r="C70" i="2"/>
  <c r="C71" i="2"/>
  <c r="C72" i="2"/>
  <c r="C73" i="2"/>
  <c r="C74" i="2"/>
  <c r="C75" i="2"/>
  <c r="C76" i="2"/>
  <c r="C77" i="2"/>
  <c r="C78" i="2"/>
  <c r="C79" i="2"/>
  <c r="C80" i="2"/>
  <c r="C81" i="2"/>
  <c r="C4" i="2"/>
  <c r="I15" i="2" l="1"/>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9" i="2"/>
  <c r="I50" i="2"/>
  <c r="I52" i="2"/>
  <c r="I54" i="2"/>
  <c r="I55" i="2"/>
  <c r="I56" i="2"/>
  <c r="I57" i="2"/>
  <c r="I58" i="2"/>
  <c r="I66" i="2"/>
  <c r="I67" i="2"/>
  <c r="I68" i="2"/>
  <c r="I69" i="2"/>
  <c r="I70" i="2"/>
  <c r="I71" i="2"/>
  <c r="I72" i="2"/>
  <c r="I73" i="2"/>
  <c r="I74" i="2"/>
  <c r="I75" i="2"/>
  <c r="I76" i="2"/>
  <c r="I77" i="2"/>
  <c r="I78" i="2"/>
  <c r="I79" i="2"/>
  <c r="I80" i="2"/>
  <c r="I81" i="2"/>
  <c r="I14" i="2"/>
  <c r="I5" i="2"/>
  <c r="I6" i="2"/>
  <c r="I7" i="2"/>
  <c r="I8" i="2"/>
  <c r="I9" i="2"/>
  <c r="I10" i="2"/>
  <c r="I11" i="2"/>
  <c r="I12" i="2"/>
  <c r="I4" i="2"/>
  <c r="I82" i="2" l="1"/>
</calcChain>
</file>

<file path=xl/sharedStrings.xml><?xml version="1.0" encoding="utf-8"?>
<sst xmlns="http://schemas.openxmlformats.org/spreadsheetml/2006/main" count="346" uniqueCount="301">
  <si>
    <t>CSTA Description</t>
  </si>
  <si>
    <t>1/student</t>
  </si>
  <si>
    <t>Goggles</t>
  </si>
  <si>
    <t>Goggle Sanitizer</t>
  </si>
  <si>
    <t>SE1000</t>
  </si>
  <si>
    <t>AP1362</t>
  </si>
  <si>
    <t>Flinn Price</t>
  </si>
  <si>
    <t>Safety Equipment</t>
  </si>
  <si>
    <t>1 set</t>
  </si>
  <si>
    <t>1/pair of students</t>
  </si>
  <si>
    <t>AP5102</t>
  </si>
  <si>
    <t>Pipet, Medicine Dropper</t>
  </si>
  <si>
    <t>N/A</t>
  </si>
  <si>
    <t>Emergency Shower</t>
  </si>
  <si>
    <t>Eye Wash Station</t>
  </si>
  <si>
    <t>Fire Blanket</t>
  </si>
  <si>
    <t>Fire Extinguisher</t>
  </si>
  <si>
    <t>Flammables Cabinet</t>
  </si>
  <si>
    <t>Lockable Storage Cabinet</t>
  </si>
  <si>
    <t>Chemical Storage Reference Book</t>
  </si>
  <si>
    <t>Equipment/Supplies</t>
  </si>
  <si>
    <t>Balance Scale</t>
  </si>
  <si>
    <t>Spring Scales (to 1000 g)</t>
  </si>
  <si>
    <t>Calculators</t>
  </si>
  <si>
    <t>Beakers 50 mL</t>
  </si>
  <si>
    <t>Beakers 100 mL</t>
  </si>
  <si>
    <t>Beakers 250 mL</t>
  </si>
  <si>
    <t>Beakers 400 or 600 mL</t>
  </si>
  <si>
    <t>Cork and stoppers</t>
  </si>
  <si>
    <t>Flask Erlenmeyer 125 mL</t>
  </si>
  <si>
    <t>Flask Erlenmeyer 250 mL</t>
  </si>
  <si>
    <t>Funnels, Plastic 2.75"</t>
  </si>
  <si>
    <t>SE1020</t>
  </si>
  <si>
    <t>EM Shower (multiple options available)</t>
  </si>
  <si>
    <t>SE2514</t>
  </si>
  <si>
    <t>Eyewash, economy (multiple options available)</t>
  </si>
  <si>
    <t>SE3006</t>
  </si>
  <si>
    <t>Fire Blanket w/ Case</t>
  </si>
  <si>
    <t>Fire Extinguisher, Dry Chemical ABD 10 lb</t>
  </si>
  <si>
    <t>SE3001</t>
  </si>
  <si>
    <t>Flinn/SciMatCo Benchtop Flammables Cab (self closing door)</t>
  </si>
  <si>
    <t>SE8023</t>
  </si>
  <si>
    <t>AP6559</t>
  </si>
  <si>
    <t>Full Heigh Locking Storage Cabinet (multiple Options Available)</t>
  </si>
  <si>
    <t>AP7703</t>
  </si>
  <si>
    <t>Flinn Safety Data Sheet Library</t>
  </si>
  <si>
    <t>Push/Pull Spring Scales , 1000 g</t>
  </si>
  <si>
    <t>AP7339</t>
  </si>
  <si>
    <t>Calculator Basic</t>
  </si>
  <si>
    <t>AP5345</t>
  </si>
  <si>
    <t>GP1005</t>
  </si>
  <si>
    <t>Beaker, Borosilicate Glass 50 mL</t>
  </si>
  <si>
    <t>Beaker, Borosilicate Glass 100 mL</t>
  </si>
  <si>
    <t>Beaker, Borosilicate Glass 250 mL</t>
  </si>
  <si>
    <t>Beaker, Borosilicate Glass 1000 mL</t>
  </si>
  <si>
    <t>GP1010</t>
  </si>
  <si>
    <t>GP1020</t>
  </si>
  <si>
    <t>Beaker, Borosilicate Glass 600 mL</t>
  </si>
  <si>
    <t>GP1030</t>
  </si>
  <si>
    <t>GP1040</t>
  </si>
  <si>
    <t>Corks, Assorted, sizes 3-16</t>
  </si>
  <si>
    <t>AP8320</t>
  </si>
  <si>
    <t>GP9135</t>
  </si>
  <si>
    <t>Flask, Erlenmeyer, Economy, Borsilicate glass 125 mL</t>
  </si>
  <si>
    <t>GP9140</t>
  </si>
  <si>
    <t>Flask, Erlenmeyer, Economy, Borsilicate glass 250 mL</t>
  </si>
  <si>
    <t>AP3200</t>
  </si>
  <si>
    <t>Funnel, utility, Polyethylene, 2.75"</t>
  </si>
  <si>
    <t>Funnels, Plastic 5"</t>
  </si>
  <si>
    <t>Graduated Cylinders 10 mL</t>
  </si>
  <si>
    <t>Graduated Cylinders 50 mL</t>
  </si>
  <si>
    <t>Graduated Cylinders 100 mL</t>
  </si>
  <si>
    <t>Graduated Cylinders 500 mL</t>
  </si>
  <si>
    <t>Graduated Cylinders 1000 mL</t>
  </si>
  <si>
    <t>Magnifying lens</t>
  </si>
  <si>
    <t>Meter stick</t>
  </si>
  <si>
    <t>Pan, aluminum pie</t>
  </si>
  <si>
    <t>Protractor</t>
  </si>
  <si>
    <t>Drawing Compass</t>
  </si>
  <si>
    <t>Rulers, metric</t>
  </si>
  <si>
    <t>Test Tubes</t>
  </si>
  <si>
    <t>Test Tube Rack</t>
  </si>
  <si>
    <t>Timers/Stopwatches</t>
  </si>
  <si>
    <t>Scissors</t>
  </si>
  <si>
    <t>Thermometers, Celsius &amp; Fahrenheit Combo</t>
  </si>
  <si>
    <t>Tongs, beaker</t>
  </si>
  <si>
    <t>Tongs, test tube</t>
  </si>
  <si>
    <t>Overhead Document Camera</t>
  </si>
  <si>
    <t>TV or Digital Projector</t>
  </si>
  <si>
    <t>Topographic modeling kits</t>
  </si>
  <si>
    <t>Periodic Table Wall Chart</t>
  </si>
  <si>
    <t>Classroom world Plate boundary map</t>
  </si>
  <si>
    <t>Earthquake/Volcano Map</t>
  </si>
  <si>
    <t>Steam Table Set Up</t>
  </si>
  <si>
    <t>Sediment Stream Tables</t>
  </si>
  <si>
    <t>Materials to simulate Wave Motion</t>
  </si>
  <si>
    <t>Slinky (extra-long)</t>
  </si>
  <si>
    <t>Density Blocks</t>
  </si>
  <si>
    <t>Paper Clips</t>
  </si>
  <si>
    <t>Liquids w/ different densities (syrup/sugar water, salt water, water, rubbing alcohol)</t>
  </si>
  <si>
    <t>Food Pyramid/My Plate</t>
  </si>
  <si>
    <t>Food Pyramid/My Plate Templates</t>
  </si>
  <si>
    <t>Organism cards with roles in an ecosystem (plants/producers, herbivores, etc.)</t>
  </si>
  <si>
    <t>Natural resource samples (petroleum, tree/wood, etc.)</t>
  </si>
  <si>
    <t>Common objects made from natural resources (plastics, paper, etc.)</t>
  </si>
  <si>
    <t>One dissecting/stereo microscope (with magnification of 20x and 40x)</t>
  </si>
  <si>
    <t>Coverslips (plastic)</t>
  </si>
  <si>
    <t>Microscope stains</t>
  </si>
  <si>
    <t>Microscope slides</t>
  </si>
  <si>
    <t>Depression slides</t>
  </si>
  <si>
    <t>Prepared slides (onion root tip, etc.)</t>
  </si>
  <si>
    <t>Karyotype charts</t>
  </si>
  <si>
    <t>Fossils</t>
  </si>
  <si>
    <t>World globe</t>
  </si>
  <si>
    <t>Convex lens</t>
  </si>
  <si>
    <t>Concave lens</t>
  </si>
  <si>
    <t>Small mirrors</t>
  </si>
  <si>
    <t>Torso</t>
  </si>
  <si>
    <t>Heart model</t>
  </si>
  <si>
    <t>Bunsen Burner</t>
  </si>
  <si>
    <t>5 boxes</t>
  </si>
  <si>
    <t>One Per Lab Group (can be shared between two classes)</t>
  </si>
  <si>
    <t>1/pair of students (can be shared between two classes)</t>
  </si>
  <si>
    <t>1 box</t>
  </si>
  <si>
    <t>Plate Boundary Map</t>
  </si>
  <si>
    <t>Funnel, utility, Polyethylene, 4.25"</t>
  </si>
  <si>
    <t>AP3202</t>
  </si>
  <si>
    <t>Magnifier, plastic, dual lens</t>
  </si>
  <si>
    <t>AB1134</t>
  </si>
  <si>
    <t>Meter Stick, Hardwood English/Metric</t>
  </si>
  <si>
    <t>AP8294</t>
  </si>
  <si>
    <t>AP7704</t>
  </si>
  <si>
    <t>Mortar and Pestle Flinn, porcelain</t>
  </si>
  <si>
    <t>AP7101</t>
  </si>
  <si>
    <t>Aluminum Pan Pkg 4, rectangular</t>
  </si>
  <si>
    <t>Protractor 180 degrees</t>
  </si>
  <si>
    <t>AP9286</t>
  </si>
  <si>
    <t>AP5356</t>
  </si>
  <si>
    <t>Pencil Compass</t>
  </si>
  <si>
    <t>AP5386</t>
  </si>
  <si>
    <t>Ruler, Metric Clear</t>
  </si>
  <si>
    <t>AP1572</t>
  </si>
  <si>
    <t>AP5394</t>
  </si>
  <si>
    <t>Student Scissor</t>
  </si>
  <si>
    <t>Spirit Filled Thermometer -20 to 110 C, partial immersion</t>
  </si>
  <si>
    <t>AP1452</t>
  </si>
  <si>
    <t>AP1113</t>
  </si>
  <si>
    <t>Beaker Tongs, w/ protective sleeves</t>
  </si>
  <si>
    <t>Test Tube Clamp w/ Finger Grips</t>
  </si>
  <si>
    <t>AP8217</t>
  </si>
  <si>
    <t>Document Camera</t>
  </si>
  <si>
    <t>AP7641</t>
  </si>
  <si>
    <t>AP7315</t>
  </si>
  <si>
    <t>Modeling &amp; Mapping Topography Student Kit</t>
  </si>
  <si>
    <t>Periodic Table, Giant</t>
  </si>
  <si>
    <t>AP8866</t>
  </si>
  <si>
    <t>AP7684</t>
  </si>
  <si>
    <t>Stream Table</t>
  </si>
  <si>
    <t>AP6462</t>
  </si>
  <si>
    <t>Sand, 50 lbs</t>
  </si>
  <si>
    <t>AP6565</t>
  </si>
  <si>
    <t>Super Spring and Stand</t>
  </si>
  <si>
    <t>AP6489</t>
  </si>
  <si>
    <t>Density Cube Set</t>
  </si>
  <si>
    <t>ML1377</t>
  </si>
  <si>
    <t>Plastic Cover slips</t>
  </si>
  <si>
    <t>FB0122</t>
  </si>
  <si>
    <t>Stain Set Basic</t>
  </si>
  <si>
    <t>ML1398</t>
  </si>
  <si>
    <t>Microscope Slides, glass, economy choice</t>
  </si>
  <si>
    <t>ML1378</t>
  </si>
  <si>
    <t>Depression Slides. Single Cavity, pkg 12</t>
  </si>
  <si>
    <t>ML1426</t>
  </si>
  <si>
    <t>Microscopy Compariset</t>
  </si>
  <si>
    <t>FB1976</t>
  </si>
  <si>
    <t>Karyotypes Demonstration</t>
  </si>
  <si>
    <t>AP6405</t>
  </si>
  <si>
    <t>Fossil Collection</t>
  </si>
  <si>
    <t>AP5143</t>
  </si>
  <si>
    <t>The Pioneer Globe</t>
  </si>
  <si>
    <t>AP5681</t>
  </si>
  <si>
    <t>Lens Double Convex (Multiple Options Available)</t>
  </si>
  <si>
    <t>AP5676</t>
  </si>
  <si>
    <t>Lens Double Concave (Multiple Options Available)</t>
  </si>
  <si>
    <t>Heart Model</t>
  </si>
  <si>
    <t>FB0759</t>
  </si>
  <si>
    <t>Torso - 25 part, dual sex (Multiple Options Available)</t>
  </si>
  <si>
    <t>FB1098</t>
  </si>
  <si>
    <t>GP6020</t>
  </si>
  <si>
    <t>Test Tube w/ rim, Glass 16x150</t>
  </si>
  <si>
    <t>OB1005</t>
  </si>
  <si>
    <t>Harvard Trip Balance</t>
  </si>
  <si>
    <t>Desired Quantity
(Enter numerical value)</t>
  </si>
  <si>
    <t>Total</t>
  </si>
  <si>
    <t>TOTAL</t>
  </si>
  <si>
    <t>Flinn Item Description</t>
  </si>
  <si>
    <t>Flinn Catalog #</t>
  </si>
  <si>
    <t>CSTA Recommended Quantity per Lab Group</t>
  </si>
  <si>
    <t>CSTA Recommended Quantity per Classroom</t>
  </si>
  <si>
    <t>Pipette/eye dropper</t>
  </si>
  <si>
    <t>Mortar and pestle</t>
  </si>
  <si>
    <t>Various</t>
  </si>
  <si>
    <t>http://www.flinnsci.com/emergency-shower-ceiling-mount/se1020/</t>
  </si>
  <si>
    <t>http://www.flinnsci.com/eyewash-economy-wall-mount/se2514/</t>
  </si>
  <si>
    <t>http://www.flinnsci.com/fire-blanket-with-case/se3006/</t>
  </si>
  <si>
    <t>http://www.flinnsci.com/fire-extinguisher-dry-chemical-abc-10-lb/se3001/</t>
  </si>
  <si>
    <t>http://www.flinnsci.com/flinnscimatco-benchtop-flammables-cabinet-with-self-closing-door/se8023/</t>
  </si>
  <si>
    <t>http://www.flinnsci.com/flinn-visor-goggles/ap1362/</t>
  </si>
  <si>
    <t>http://www.flinnsci.com/goggle-sanitizer-flinn/se1000/</t>
  </si>
  <si>
    <t>http://www.flinnsci.com/full-height-storage-cabinet-36-wide/ap6559/</t>
  </si>
  <si>
    <t>http://www.flinnsci.com/flinn-safety-data-sheet-sds-library/ap7703/</t>
  </si>
  <si>
    <t>http://www.flinnsci.com/harvard-trip-balance-single-beam/ob1005/</t>
  </si>
  <si>
    <t>http://www.flinnsci.com/pushpull-spring-scale-1-kg/ap7339/</t>
  </si>
  <si>
    <t>http://www.flinnsci.com/calculator-basic/ap5345/</t>
  </si>
  <si>
    <t>http://www.flinnsci.com/beakers-borosilicate-glass-50-ml/gp1005/</t>
  </si>
  <si>
    <t>http://www.flinnsci.com/beakers-borosilicate-glass-100-ml/gp1010/</t>
  </si>
  <si>
    <t>http://www.flinnsci.com/beakers-borosilicate-glass-250-ml/gp1020/</t>
  </si>
  <si>
    <t>http://www.flinnsci.com/beakers-borosilicate-glass-600-ml/gp1030/</t>
  </si>
  <si>
    <t>http://www.flinnsci.com/beakers-borosilicate-glass-1000-ml/gp1040/</t>
  </si>
  <si>
    <t>http://www.flinnsci.com/corks-assorted-sizes-3-16/ap8320/</t>
  </si>
  <si>
    <t>http://www.flinnsci.com/pipet-medicine-dropper/ap5102/</t>
  </si>
  <si>
    <t>http://www.flinnsci.com/flask-erlenmeyer-economy-choice-borosilicate-glass-125-ml/gp9135/</t>
  </si>
  <si>
    <t>http://www.flinnsci.com/flask-erlenmeyer-economy-choice-borosilicate-glass-250-ml/gp9140/</t>
  </si>
  <si>
    <t>http://www.flinnsci.com/funnel-utility-polyethylene-2-34/ap3200/</t>
  </si>
  <si>
    <t>http://www.flinnsci.com/funnel-utility-polyethylene-4-14/ap3202/</t>
  </si>
  <si>
    <t>http://www.flinnsci.com/magnifier-plastic-dual-lens/ab1134/</t>
  </si>
  <si>
    <t>http://www.flinnsci.com/meter-stick-hardwood-englishmetric-1-meter-plain-ends/ap8294/</t>
  </si>
  <si>
    <t>http://www.flinnsci.com/mortar-and-pestle-set-porcelain-flinn/ap7704/</t>
  </si>
  <si>
    <t>http://www.flinnsci.com/pan-rectangular-aluminum-pkg.-of-4/ap7101/</t>
  </si>
  <si>
    <t>http://www.flinnsci.com/protractor-180-degrees/ap9286/</t>
  </si>
  <si>
    <t>http://www.flinnsci.com/pencil-compass/ap5356/</t>
  </si>
  <si>
    <t>http://www.flinnsci.com/ruler-metric-clear-30-cm/ap5386/</t>
  </si>
  <si>
    <t>http://www.flinnsci.com/test-tubes-with-rims-borosilicate-glass-16-x-150-mm-20-ml/gp6020/</t>
  </si>
  <si>
    <t>http://www.flinnsci.com/timer-stopwatch-flinn/ap1572/</t>
  </si>
  <si>
    <t>http://www.flinnsci.com/scissors-student/ap5394/</t>
  </si>
  <si>
    <t>http://www.flinnsci.com/spirit-filled-thermometer--20-to-110-c-partial-immersion/ap1452/</t>
  </si>
  <si>
    <t>http://www.flinnsci.com/beaker-tongs-with-protective-sleeves/ap1113/</t>
  </si>
  <si>
    <t>http://www.flinnsci.com/test-tube-clamp-with-finger-grips/ap8217/</t>
  </si>
  <si>
    <t>http://www.flinnsci.com/document-camera/ap7641/</t>
  </si>
  <si>
    <t>http://www.flinnsci.com/modeling-and-mapping-topography---student-activity-kit/ap7315/</t>
  </si>
  <si>
    <t>http://www.flinnsci.com/periodic-table-giant/ap8866/</t>
  </si>
  <si>
    <t>http://www.flinnsci.com/stream-table/ap7684/</t>
  </si>
  <si>
    <t>http://www.flinnsci.com/sand-white-50-lbs/ap6462/</t>
  </si>
  <si>
    <t>http://www.flinnsci.com/super-spring-and-stand/ap6565/</t>
  </si>
  <si>
    <t>http://www.flinnsci.com/metal-density-cube-set-economy-choice/ap6489/</t>
  </si>
  <si>
    <t>http://www.flinnsci.com/cover-slips-plastic-square-22-mm-x-22-mm-pkg.-of-100/ml1377/</t>
  </si>
  <si>
    <t>https://www.flinnsci.com/stain-set-basic/fb0122/</t>
  </si>
  <si>
    <t>http://www.flinnsci.com/microscope-slides-glass-economy-choice/ml1398/</t>
  </si>
  <si>
    <t>http://www.flinnsci.com/depression-slides-single-cavity-pkg.-of-12/ml1378/</t>
  </si>
  <si>
    <t>http://www.flinnsci.com/beginning-microscopy-compariset/ml1426/</t>
  </si>
  <si>
    <t>http://www.flinnsci.com/magnetic-karyotypes---demonstration-kit/fb1976/</t>
  </si>
  <si>
    <t>http://www.flinnsci.com/stratigraphic-fossil-collection-advanced/ap6405/</t>
  </si>
  <si>
    <t>http://www.flinnsci.com/the-pioneer-globe/ap5143/</t>
  </si>
  <si>
    <t>http://www.flinnsci.com/lens-double-convex-38-mm-dia.-5-cm-fl/ap5681/</t>
  </si>
  <si>
    <t>http://www.flinnsci.com/lens-double-concave-38-mm-dia.-5-cm-fl/ap5676/</t>
  </si>
  <si>
    <t>http://www.flinnsci.com/torso-25-part-dual-sex/fb0759/</t>
  </si>
  <si>
    <t>http://www.flinnsci.com/heart-model/fb1098/</t>
  </si>
  <si>
    <t>Compound microscope (with magn of 40x, 100x, and 400x)</t>
  </si>
  <si>
    <t>Beakers 1000 mL</t>
  </si>
  <si>
    <t>Flinn Visor Goggles</t>
  </si>
  <si>
    <t>Graduated Cylinder, PMP, 10 mL</t>
  </si>
  <si>
    <t>Graduated Cylinder, PMP, 50 mL</t>
  </si>
  <si>
    <t>Graduated Cylinder, PMP, 100 mL</t>
  </si>
  <si>
    <t>Graduated Cylinder, PMP, 500 mL</t>
  </si>
  <si>
    <t>Graduated Cylinder, PMP, 1000 mL</t>
  </si>
  <si>
    <t>AP1260</t>
  </si>
  <si>
    <t>AP1263</t>
  </si>
  <si>
    <t>AP1265</t>
  </si>
  <si>
    <t>AP6408</t>
  </si>
  <si>
    <t>AP1262</t>
  </si>
  <si>
    <t>https://www.flinnsci.com/cylinder-polymethylpentene-economy-choice-10-ml/ap1260/</t>
  </si>
  <si>
    <t>https://www.flinnsci.com/cylinder-polymethylpentene-economy-choice-50-ml/ap1262/</t>
  </si>
  <si>
    <t>https://www.flinnsci.com/cylinder-polymethylpentene-economy-choice-100-ml/ap1263/</t>
  </si>
  <si>
    <t>https://www.flinnsci.com/cylinder-polymethylpentene-economy-choice-500-ml/ap1265/</t>
  </si>
  <si>
    <t>https://www.flinnsci.com/cylinder-polymethylpentene-economy-choice-1000-ml/ap6408/</t>
  </si>
  <si>
    <t>Timer, Stopwatch</t>
  </si>
  <si>
    <t>AP4417</t>
  </si>
  <si>
    <t>Test Tube Rack, Economy Choice</t>
  </si>
  <si>
    <t>https://www.flinnsci.com/test-tube-rack-economy-choice/ap4417/</t>
  </si>
  <si>
    <t>Mapping Earthquakes and Volcanos</t>
  </si>
  <si>
    <t>AP6881</t>
  </si>
  <si>
    <t>https://www.flinnsci.com/mapping-earthquakes-and-volcanoes---student-activity-kit/ap6881/</t>
  </si>
  <si>
    <t>Wave Sticks</t>
  </si>
  <si>
    <t>AP4618</t>
  </si>
  <si>
    <t>https://www.flinnsci.com/wave-sticks/ap4618/</t>
  </si>
  <si>
    <t>How a Food Web is Formed</t>
  </si>
  <si>
    <t>FB1797</t>
  </si>
  <si>
    <t>https://www.flinnsci.com/how-a-food-web-is-formed---super-value-game/fb1797/</t>
  </si>
  <si>
    <t>Flinn Economy Compound Microscope</t>
  </si>
  <si>
    <t>MS1121</t>
  </si>
  <si>
    <t>https://www.flinnsci.com/flinn-economy-compound-microscope-4x-10x-40x-stage-clips/ms1121/</t>
  </si>
  <si>
    <t>Flinn Stereoscope, Economy 2X, 4X, LED (total magnification 20X, 40X)</t>
  </si>
  <si>
    <t>MS1132</t>
  </si>
  <si>
    <t>https://www.flinnsci.com/flinn-stereoscope-economy-2x-4x-led/ms1132/</t>
  </si>
  <si>
    <t>AP4641</t>
  </si>
  <si>
    <t>Mirror, Flat, Acrylic, 10 x 10 cm</t>
  </si>
  <si>
    <t>https://www.flinnsci.com/mirror-flat-acrylic-10-x-10-cm/ap4641/</t>
  </si>
  <si>
    <t>Bunsen Burner, Adjustable, Natural Gas</t>
  </si>
  <si>
    <t>AP5344</t>
  </si>
  <si>
    <t>https://www.flinnsci.com/bunsen-burner-adjustable-natural-gas/ap5344/</t>
  </si>
  <si>
    <t>*NGSS and Next Generation Science Standards are registered trademarks of WestEd. Neither WestEd nor the lead states and partners that developed the Next Generation Science Standards were involved in the production of this product and do not endorse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</si>
</sst>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44" fontId="4" fillId="0" borderId="1" xfId="0" applyNumberFormat="1" applyFont="1" applyBorder="1" applyAlignment="1">
      <alignment horizontal="center" vertical="center"/>
    </xf>
    <xf numFmtId="0" fontId="4" fillId="0" borderId="1" xfId="0" applyFont="1" applyBorder="1" applyAlignment="1">
      <alignment horizontal="center"/>
    </xf>
    <xf numFmtId="44" fontId="4" fillId="0" borderId="1" xfId="0" applyNumberFormat="1" applyFont="1" applyBorder="1" applyAlignment="1">
      <alignment horizontal="center" vertical="center" wrapText="1"/>
    </xf>
    <xf numFmtId="44" fontId="4" fillId="0" borderId="2" xfId="0" applyNumberFormat="1" applyFont="1" applyBorder="1" applyAlignment="1">
      <alignment horizontal="center" vertical="center"/>
    </xf>
    <xf numFmtId="0" fontId="4" fillId="0" borderId="0" xfId="0" applyFont="1" applyAlignment="1">
      <alignment horizontal="center" vertical="center"/>
    </xf>
    <xf numFmtId="44" fontId="4" fillId="0" borderId="3" xfId="0" applyNumberFormat="1" applyFont="1" applyBorder="1" applyAlignment="1">
      <alignment horizontal="right" vertical="center"/>
    </xf>
    <xf numFmtId="44" fontId="4" fillId="0" borderId="4" xfId="0" applyNumberFormat="1" applyFont="1" applyBorder="1" applyAlignment="1">
      <alignment horizontal="center" vertical="center"/>
    </xf>
    <xf numFmtId="44" fontId="4" fillId="0" borderId="0" xfId="0" applyNumberFormat="1" applyFont="1" applyAlignment="1">
      <alignment horizontal="center" vertical="center"/>
    </xf>
    <xf numFmtId="0" fontId="6" fillId="0" borderId="1" xfId="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5" fillId="0" borderId="1" xfId="1" applyBorder="1" applyAlignment="1" applyProtection="1">
      <alignment horizontal="center" vertical="center" wrapText="1"/>
      <protection locked="0"/>
    </xf>
    <xf numFmtId="0" fontId="4" fillId="0" borderId="1"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44" fontId="3" fillId="0" borderId="12" xfId="0" applyNumberFormat="1" applyFont="1" applyBorder="1" applyAlignment="1">
      <alignment horizontal="center" vertical="center" wrapText="1"/>
    </xf>
    <xf numFmtId="44" fontId="3" fillId="0" borderId="13" xfId="0" applyNumberFormat="1"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381000</xdr:colOff>
      <xdr:row>0</xdr:row>
      <xdr:rowOff>1236833</xdr:rowOff>
    </xdr:to>
    <xdr:pic>
      <xdr:nvPicPr>
        <xdr:cNvPr id="2" name="Picture 1">
          <a:extLst>
            <a:ext uri="{FF2B5EF4-FFF2-40B4-BE49-F238E27FC236}">
              <a16:creationId xmlns:a16="http://schemas.microsoft.com/office/drawing/2014/main" id="{19508D33-6493-4551-9067-8B9C481039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1260" cy="12368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3"/>
  <sheetViews>
    <sheetView tabSelected="1" zoomScaleNormal="100" workbookViewId="0">
      <selection activeCell="M2" sqref="M2"/>
    </sheetView>
  </sheetViews>
  <sheetFormatPr defaultColWidth="9.109375" defaultRowHeight="13.2" x14ac:dyDescent="0.3"/>
  <cols>
    <col min="1" max="1" width="30.33203125" style="2" customWidth="1"/>
    <col min="2" max="2" width="31.88671875" style="2" customWidth="1"/>
    <col min="3" max="3" width="10.109375" style="9" customWidth="1"/>
    <col min="4" max="4" width="9.21875" style="9" hidden="1" customWidth="1"/>
    <col min="5" max="5" width="16.6640625" style="9" customWidth="1"/>
    <col min="6" max="6" width="15.33203125" style="9" customWidth="1"/>
    <col min="7" max="7" width="16.109375" style="2" bestFit="1" customWidth="1"/>
    <col min="8" max="8" width="12" style="12" customWidth="1"/>
    <col min="9" max="9" width="18" style="12" customWidth="1"/>
    <col min="10" max="10" width="81.6640625" style="2" hidden="1" customWidth="1"/>
    <col min="11" max="16384" width="9.109375" style="2"/>
  </cols>
  <sheetData>
    <row r="1" spans="1:10" ht="100.8" customHeight="1" thickBot="1" x14ac:dyDescent="0.35"/>
    <row r="2" spans="1:10" ht="60.75" customHeight="1" thickBot="1" x14ac:dyDescent="0.35">
      <c r="A2" s="18" t="s">
        <v>0</v>
      </c>
      <c r="B2" s="19" t="s">
        <v>195</v>
      </c>
      <c r="C2" s="20" t="s">
        <v>196</v>
      </c>
      <c r="D2" s="20" t="s">
        <v>196</v>
      </c>
      <c r="E2" s="20" t="s">
        <v>197</v>
      </c>
      <c r="F2" s="20" t="s">
        <v>198</v>
      </c>
      <c r="G2" s="20" t="s">
        <v>192</v>
      </c>
      <c r="H2" s="21" t="s">
        <v>6</v>
      </c>
      <c r="I2" s="22" t="s">
        <v>193</v>
      </c>
    </row>
    <row r="3" spans="1:10" s="1" customFormat="1" ht="15" customHeight="1" x14ac:dyDescent="0.3">
      <c r="A3" s="23" t="s">
        <v>7</v>
      </c>
      <c r="B3" s="24"/>
      <c r="C3" s="24"/>
      <c r="D3" s="24"/>
      <c r="E3" s="24"/>
      <c r="F3" s="24"/>
      <c r="G3" s="24"/>
      <c r="H3" s="24"/>
      <c r="I3" s="25"/>
    </row>
    <row r="4" spans="1:10" ht="26.4" x14ac:dyDescent="0.3">
      <c r="A4" s="3" t="s">
        <v>13</v>
      </c>
      <c r="B4" s="3" t="s">
        <v>33</v>
      </c>
      <c r="C4" s="13" t="str">
        <f>HYPERLINK(J4,D4)</f>
        <v>SE1020</v>
      </c>
      <c r="D4" s="4" t="s">
        <v>32</v>
      </c>
      <c r="E4" s="4"/>
      <c r="F4" s="4">
        <v>1</v>
      </c>
      <c r="G4" s="15"/>
      <c r="H4" s="5">
        <v>353.68</v>
      </c>
      <c r="I4" s="5">
        <f>H4*G4</f>
        <v>0</v>
      </c>
      <c r="J4" s="2" t="s">
        <v>202</v>
      </c>
    </row>
    <row r="5" spans="1:10" ht="26.4" x14ac:dyDescent="0.3">
      <c r="A5" s="3" t="s">
        <v>14</v>
      </c>
      <c r="B5" s="3" t="s">
        <v>35</v>
      </c>
      <c r="C5" s="13" t="str">
        <f t="shared" ref="C5:C58" si="0">HYPERLINK(J5,D5)</f>
        <v>SE2514</v>
      </c>
      <c r="D5" s="4" t="s">
        <v>34</v>
      </c>
      <c r="E5" s="4"/>
      <c r="F5" s="4">
        <v>1</v>
      </c>
      <c r="G5" s="15"/>
      <c r="H5" s="5">
        <v>314.97000000000003</v>
      </c>
      <c r="I5" s="5">
        <f t="shared" ref="I5:I58" si="1">H5*G5</f>
        <v>0</v>
      </c>
      <c r="J5" s="2" t="s">
        <v>203</v>
      </c>
    </row>
    <row r="6" spans="1:10" x14ac:dyDescent="0.3">
      <c r="A6" s="3" t="s">
        <v>15</v>
      </c>
      <c r="B6" s="3" t="s">
        <v>37</v>
      </c>
      <c r="C6" s="13" t="str">
        <f t="shared" si="0"/>
        <v>SE3006</v>
      </c>
      <c r="D6" s="4" t="s">
        <v>36</v>
      </c>
      <c r="E6" s="4"/>
      <c r="F6" s="4">
        <v>1</v>
      </c>
      <c r="G6" s="15"/>
      <c r="H6" s="5">
        <v>155</v>
      </c>
      <c r="I6" s="5">
        <f t="shared" si="1"/>
        <v>0</v>
      </c>
      <c r="J6" s="2" t="s">
        <v>204</v>
      </c>
    </row>
    <row r="7" spans="1:10" ht="26.4" x14ac:dyDescent="0.3">
      <c r="A7" s="3" t="s">
        <v>16</v>
      </c>
      <c r="B7" s="3" t="s">
        <v>38</v>
      </c>
      <c r="C7" s="13" t="str">
        <f t="shared" si="0"/>
        <v>SE3001</v>
      </c>
      <c r="D7" s="4" t="s">
        <v>39</v>
      </c>
      <c r="E7" s="4"/>
      <c r="F7" s="4">
        <v>1</v>
      </c>
      <c r="G7" s="15"/>
      <c r="H7" s="5">
        <v>139.97</v>
      </c>
      <c r="I7" s="5">
        <f t="shared" si="1"/>
        <v>0</v>
      </c>
      <c r="J7" s="2" t="s">
        <v>205</v>
      </c>
    </row>
    <row r="8" spans="1:10" ht="26.4" x14ac:dyDescent="0.3">
      <c r="A8" s="3" t="s">
        <v>17</v>
      </c>
      <c r="B8" s="3" t="s">
        <v>40</v>
      </c>
      <c r="C8" s="13" t="str">
        <f t="shared" si="0"/>
        <v>SE8023</v>
      </c>
      <c r="D8" s="4" t="s">
        <v>41</v>
      </c>
      <c r="E8" s="4"/>
      <c r="F8" s="4">
        <v>1</v>
      </c>
      <c r="G8" s="15"/>
      <c r="H8" s="5">
        <v>609.90000000000009</v>
      </c>
      <c r="I8" s="5">
        <f t="shared" si="1"/>
        <v>0</v>
      </c>
      <c r="J8" s="2" t="s">
        <v>206</v>
      </c>
    </row>
    <row r="9" spans="1:10" x14ac:dyDescent="0.3">
      <c r="A9" s="3" t="s">
        <v>2</v>
      </c>
      <c r="B9" s="3" t="s">
        <v>259</v>
      </c>
      <c r="C9" s="13" t="str">
        <f t="shared" si="0"/>
        <v>AP1362</v>
      </c>
      <c r="D9" s="4" t="s">
        <v>5</v>
      </c>
      <c r="E9" s="4" t="s">
        <v>1</v>
      </c>
      <c r="F9" s="4"/>
      <c r="G9" s="15"/>
      <c r="H9" s="5">
        <v>12.75</v>
      </c>
      <c r="I9" s="5">
        <f t="shared" si="1"/>
        <v>0</v>
      </c>
      <c r="J9" s="2" t="s">
        <v>207</v>
      </c>
    </row>
    <row r="10" spans="1:10" x14ac:dyDescent="0.3">
      <c r="A10" s="3" t="s">
        <v>3</v>
      </c>
      <c r="B10" s="3" t="s">
        <v>3</v>
      </c>
      <c r="C10" s="13" t="str">
        <f t="shared" si="0"/>
        <v>SE1000</v>
      </c>
      <c r="D10" s="4" t="s">
        <v>4</v>
      </c>
      <c r="E10" s="4"/>
      <c r="F10" s="4">
        <v>1</v>
      </c>
      <c r="G10" s="15"/>
      <c r="H10" s="5">
        <v>785</v>
      </c>
      <c r="I10" s="5">
        <f t="shared" si="1"/>
        <v>0</v>
      </c>
      <c r="J10" s="2" t="s">
        <v>208</v>
      </c>
    </row>
    <row r="11" spans="1:10" ht="26.4" x14ac:dyDescent="0.3">
      <c r="A11" s="3" t="s">
        <v>18</v>
      </c>
      <c r="B11" s="3" t="s">
        <v>43</v>
      </c>
      <c r="C11" s="13" t="str">
        <f t="shared" si="0"/>
        <v>AP6559</v>
      </c>
      <c r="D11" s="4" t="s">
        <v>42</v>
      </c>
      <c r="E11" s="4"/>
      <c r="F11" s="4">
        <v>1</v>
      </c>
      <c r="G11" s="15"/>
      <c r="H11" s="5">
        <v>1495</v>
      </c>
      <c r="I11" s="5">
        <f t="shared" si="1"/>
        <v>0</v>
      </c>
      <c r="J11" s="2" t="s">
        <v>209</v>
      </c>
    </row>
    <row r="12" spans="1:10" x14ac:dyDescent="0.3">
      <c r="A12" s="3" t="s">
        <v>19</v>
      </c>
      <c r="B12" s="3" t="s">
        <v>45</v>
      </c>
      <c r="C12" s="13" t="str">
        <f t="shared" si="0"/>
        <v>AP7703</v>
      </c>
      <c r="D12" s="4" t="s">
        <v>44</v>
      </c>
      <c r="E12" s="4"/>
      <c r="F12" s="4">
        <v>1</v>
      </c>
      <c r="G12" s="15"/>
      <c r="H12" s="5">
        <v>305</v>
      </c>
      <c r="I12" s="5">
        <f t="shared" si="1"/>
        <v>0</v>
      </c>
      <c r="J12" s="2" t="s">
        <v>210</v>
      </c>
    </row>
    <row r="13" spans="1:10" ht="13.8" x14ac:dyDescent="0.3">
      <c r="A13" s="26" t="s">
        <v>20</v>
      </c>
      <c r="B13" s="27"/>
      <c r="C13" s="27"/>
      <c r="D13" s="27"/>
      <c r="E13" s="27"/>
      <c r="F13" s="27"/>
      <c r="G13" s="27"/>
      <c r="H13" s="27"/>
      <c r="I13" s="28"/>
      <c r="J13" s="2" t="e">
        <v>#N/A</v>
      </c>
    </row>
    <row r="14" spans="1:10" x14ac:dyDescent="0.25">
      <c r="A14" s="3" t="s">
        <v>21</v>
      </c>
      <c r="B14" s="3" t="s">
        <v>191</v>
      </c>
      <c r="C14" s="13" t="str">
        <f t="shared" si="0"/>
        <v>OB1005</v>
      </c>
      <c r="D14" s="6" t="s">
        <v>190</v>
      </c>
      <c r="E14" s="4">
        <v>1</v>
      </c>
      <c r="F14" s="4"/>
      <c r="G14" s="15"/>
      <c r="H14" s="5">
        <v>387</v>
      </c>
      <c r="I14" s="5">
        <f t="shared" si="1"/>
        <v>0</v>
      </c>
      <c r="J14" s="2" t="s">
        <v>211</v>
      </c>
    </row>
    <row r="15" spans="1:10" x14ac:dyDescent="0.3">
      <c r="A15" s="3" t="s">
        <v>22</v>
      </c>
      <c r="B15" s="3" t="s">
        <v>46</v>
      </c>
      <c r="C15" s="13" t="str">
        <f t="shared" si="0"/>
        <v>AP7339</v>
      </c>
      <c r="D15" s="4" t="s">
        <v>47</v>
      </c>
      <c r="E15" s="4">
        <v>2</v>
      </c>
      <c r="F15" s="4"/>
      <c r="G15" s="15"/>
      <c r="H15" s="5">
        <v>18</v>
      </c>
      <c r="I15" s="5">
        <f t="shared" si="1"/>
        <v>0</v>
      </c>
      <c r="J15" s="2" t="s">
        <v>212</v>
      </c>
    </row>
    <row r="16" spans="1:10" x14ac:dyDescent="0.3">
      <c r="A16" s="3" t="s">
        <v>23</v>
      </c>
      <c r="B16" s="3" t="s">
        <v>48</v>
      </c>
      <c r="C16" s="13" t="str">
        <f t="shared" si="0"/>
        <v>AP5345</v>
      </c>
      <c r="D16" s="4" t="s">
        <v>49</v>
      </c>
      <c r="E16" s="4">
        <v>2</v>
      </c>
      <c r="F16" s="4"/>
      <c r="G16" s="15"/>
      <c r="H16" s="5">
        <v>14.05</v>
      </c>
      <c r="I16" s="5">
        <f t="shared" si="1"/>
        <v>0</v>
      </c>
      <c r="J16" s="2" t="s">
        <v>213</v>
      </c>
    </row>
    <row r="17" spans="1:10" x14ac:dyDescent="0.3">
      <c r="A17" s="3" t="s">
        <v>24</v>
      </c>
      <c r="B17" s="3" t="s">
        <v>51</v>
      </c>
      <c r="C17" s="13" t="str">
        <f t="shared" si="0"/>
        <v>GP1005</v>
      </c>
      <c r="D17" s="4" t="s">
        <v>50</v>
      </c>
      <c r="E17" s="4">
        <v>4</v>
      </c>
      <c r="F17" s="4"/>
      <c r="G17" s="15"/>
      <c r="H17" s="5">
        <v>4.6500000000000004</v>
      </c>
      <c r="I17" s="5">
        <f t="shared" si="1"/>
        <v>0</v>
      </c>
      <c r="J17" s="2" t="s">
        <v>214</v>
      </c>
    </row>
    <row r="18" spans="1:10" x14ac:dyDescent="0.3">
      <c r="A18" s="3" t="s">
        <v>25</v>
      </c>
      <c r="B18" s="3" t="s">
        <v>52</v>
      </c>
      <c r="C18" s="13" t="str">
        <f t="shared" si="0"/>
        <v>GP1010</v>
      </c>
      <c r="D18" s="4" t="s">
        <v>55</v>
      </c>
      <c r="E18" s="4">
        <v>4</v>
      </c>
      <c r="F18" s="4"/>
      <c r="G18" s="15"/>
      <c r="H18" s="5">
        <v>4.95</v>
      </c>
      <c r="I18" s="5">
        <f t="shared" si="1"/>
        <v>0</v>
      </c>
      <c r="J18" s="2" t="s">
        <v>215</v>
      </c>
    </row>
    <row r="19" spans="1:10" x14ac:dyDescent="0.3">
      <c r="A19" s="3" t="s">
        <v>26</v>
      </c>
      <c r="B19" s="3" t="s">
        <v>53</v>
      </c>
      <c r="C19" s="13" t="str">
        <f t="shared" si="0"/>
        <v>GP1020</v>
      </c>
      <c r="D19" s="4" t="s">
        <v>56</v>
      </c>
      <c r="E19" s="4">
        <v>4</v>
      </c>
      <c r="F19" s="4"/>
      <c r="G19" s="15"/>
      <c r="H19" s="5">
        <v>4.6500000000000004</v>
      </c>
      <c r="I19" s="5">
        <f t="shared" si="1"/>
        <v>0</v>
      </c>
      <c r="J19" s="2" t="s">
        <v>216</v>
      </c>
    </row>
    <row r="20" spans="1:10" x14ac:dyDescent="0.3">
      <c r="A20" s="3" t="s">
        <v>27</v>
      </c>
      <c r="B20" s="3" t="s">
        <v>57</v>
      </c>
      <c r="C20" s="13" t="str">
        <f t="shared" si="0"/>
        <v>GP1030</v>
      </c>
      <c r="D20" s="4" t="s">
        <v>58</v>
      </c>
      <c r="E20" s="4">
        <v>2</v>
      </c>
      <c r="F20" s="4"/>
      <c r="G20" s="15"/>
      <c r="H20" s="5">
        <v>6</v>
      </c>
      <c r="I20" s="5">
        <f t="shared" si="1"/>
        <v>0</v>
      </c>
      <c r="J20" s="2" t="s">
        <v>217</v>
      </c>
    </row>
    <row r="21" spans="1:10" x14ac:dyDescent="0.3">
      <c r="A21" s="3" t="s">
        <v>258</v>
      </c>
      <c r="B21" s="3" t="s">
        <v>54</v>
      </c>
      <c r="C21" s="13" t="str">
        <f t="shared" si="0"/>
        <v>GP1040</v>
      </c>
      <c r="D21" s="4" t="s">
        <v>59</v>
      </c>
      <c r="E21" s="4">
        <v>1</v>
      </c>
      <c r="F21" s="4"/>
      <c r="G21" s="15"/>
      <c r="H21" s="5">
        <v>9.25</v>
      </c>
      <c r="I21" s="5">
        <f t="shared" si="1"/>
        <v>0</v>
      </c>
      <c r="J21" s="2" t="s">
        <v>218</v>
      </c>
    </row>
    <row r="22" spans="1:10" ht="14.4" x14ac:dyDescent="0.3">
      <c r="A22" s="3" t="s">
        <v>28</v>
      </c>
      <c r="B22" s="3" t="s">
        <v>60</v>
      </c>
      <c r="C22" s="16" t="str">
        <f>HYPERLINK(J22,D22)</f>
        <v>AP8320</v>
      </c>
      <c r="D22" s="4" t="s">
        <v>61</v>
      </c>
      <c r="E22" s="4">
        <v>1</v>
      </c>
      <c r="F22" s="4"/>
      <c r="G22" s="15"/>
      <c r="H22" s="5">
        <v>29.03</v>
      </c>
      <c r="I22" s="5">
        <f t="shared" si="1"/>
        <v>0</v>
      </c>
      <c r="J22" s="2" t="s">
        <v>219</v>
      </c>
    </row>
    <row r="23" spans="1:10" x14ac:dyDescent="0.3">
      <c r="A23" s="3" t="s">
        <v>199</v>
      </c>
      <c r="B23" s="3" t="s">
        <v>11</v>
      </c>
      <c r="C23" s="13" t="str">
        <f t="shared" si="0"/>
        <v>AP5102</v>
      </c>
      <c r="D23" s="4" t="s">
        <v>10</v>
      </c>
      <c r="E23" s="4"/>
      <c r="F23" s="4">
        <v>100</v>
      </c>
      <c r="G23" s="15"/>
      <c r="H23" s="5">
        <v>0.35</v>
      </c>
      <c r="I23" s="5">
        <f t="shared" si="1"/>
        <v>0</v>
      </c>
      <c r="J23" s="2" t="s">
        <v>220</v>
      </c>
    </row>
    <row r="24" spans="1:10" ht="26.4" x14ac:dyDescent="0.3">
      <c r="A24" s="3" t="s">
        <v>29</v>
      </c>
      <c r="B24" s="3" t="s">
        <v>63</v>
      </c>
      <c r="C24" s="13" t="str">
        <f t="shared" si="0"/>
        <v>GP9135</v>
      </c>
      <c r="D24" s="4" t="s">
        <v>62</v>
      </c>
      <c r="E24" s="4">
        <v>4</v>
      </c>
      <c r="F24" s="4"/>
      <c r="G24" s="15"/>
      <c r="H24" s="5">
        <v>4.5</v>
      </c>
      <c r="I24" s="5">
        <f t="shared" si="1"/>
        <v>0</v>
      </c>
      <c r="J24" s="2" t="s">
        <v>221</v>
      </c>
    </row>
    <row r="25" spans="1:10" ht="26.4" x14ac:dyDescent="0.3">
      <c r="A25" s="3" t="s">
        <v>30</v>
      </c>
      <c r="B25" s="3" t="s">
        <v>65</v>
      </c>
      <c r="C25" s="13" t="str">
        <f t="shared" si="0"/>
        <v>GP9140</v>
      </c>
      <c r="D25" s="4" t="s">
        <v>64</v>
      </c>
      <c r="E25" s="4"/>
      <c r="F25" s="4">
        <v>4</v>
      </c>
      <c r="G25" s="15"/>
      <c r="H25" s="5">
        <v>4.62</v>
      </c>
      <c r="I25" s="5">
        <f t="shared" si="1"/>
        <v>0</v>
      </c>
      <c r="J25" s="2" t="s">
        <v>222</v>
      </c>
    </row>
    <row r="26" spans="1:10" x14ac:dyDescent="0.3">
      <c r="A26" s="3" t="s">
        <v>31</v>
      </c>
      <c r="B26" s="3" t="s">
        <v>67</v>
      </c>
      <c r="C26" s="13" t="str">
        <f t="shared" si="0"/>
        <v>AP3200</v>
      </c>
      <c r="D26" s="4" t="s">
        <v>66</v>
      </c>
      <c r="E26" s="4">
        <v>2</v>
      </c>
      <c r="F26" s="4"/>
      <c r="G26" s="15"/>
      <c r="H26" s="5">
        <v>2.31</v>
      </c>
      <c r="I26" s="5">
        <f t="shared" si="1"/>
        <v>0</v>
      </c>
      <c r="J26" s="2" t="s">
        <v>223</v>
      </c>
    </row>
    <row r="27" spans="1:10" x14ac:dyDescent="0.3">
      <c r="A27" s="3" t="s">
        <v>68</v>
      </c>
      <c r="B27" s="3" t="s">
        <v>125</v>
      </c>
      <c r="C27" s="13" t="str">
        <f t="shared" si="0"/>
        <v>AP3202</v>
      </c>
      <c r="D27" s="4" t="s">
        <v>126</v>
      </c>
      <c r="E27" s="4">
        <v>2</v>
      </c>
      <c r="F27" s="4"/>
      <c r="G27" s="15"/>
      <c r="H27" s="5">
        <v>3.16</v>
      </c>
      <c r="I27" s="5">
        <f t="shared" si="1"/>
        <v>0</v>
      </c>
      <c r="J27" s="2" t="s">
        <v>224</v>
      </c>
    </row>
    <row r="28" spans="1:10" x14ac:dyDescent="0.3">
      <c r="A28" s="3" t="s">
        <v>69</v>
      </c>
      <c r="B28" s="3" t="s">
        <v>260</v>
      </c>
      <c r="C28" s="13" t="str">
        <f t="shared" si="0"/>
        <v>AP1260</v>
      </c>
      <c r="D28" s="4" t="s">
        <v>265</v>
      </c>
      <c r="E28" s="4">
        <v>4</v>
      </c>
      <c r="F28" s="4"/>
      <c r="G28" s="15"/>
      <c r="H28" s="5">
        <v>6.25</v>
      </c>
      <c r="I28" s="5">
        <f t="shared" si="1"/>
        <v>0</v>
      </c>
      <c r="J28" s="2" t="s">
        <v>270</v>
      </c>
    </row>
    <row r="29" spans="1:10" x14ac:dyDescent="0.3">
      <c r="A29" s="3" t="s">
        <v>70</v>
      </c>
      <c r="B29" s="3" t="s">
        <v>261</v>
      </c>
      <c r="C29" s="13" t="str">
        <f t="shared" si="0"/>
        <v>AP1262</v>
      </c>
      <c r="D29" s="4" t="s">
        <v>269</v>
      </c>
      <c r="E29" s="4">
        <v>4</v>
      </c>
      <c r="F29" s="4"/>
      <c r="G29" s="15"/>
      <c r="H29" s="5">
        <v>9.5</v>
      </c>
      <c r="I29" s="5">
        <f t="shared" si="1"/>
        <v>0</v>
      </c>
      <c r="J29" s="2" t="s">
        <v>271</v>
      </c>
    </row>
    <row r="30" spans="1:10" x14ac:dyDescent="0.3">
      <c r="A30" s="3" t="s">
        <v>71</v>
      </c>
      <c r="B30" s="3" t="s">
        <v>262</v>
      </c>
      <c r="C30" s="13" t="str">
        <f t="shared" si="0"/>
        <v>AP1263</v>
      </c>
      <c r="D30" s="4" t="s">
        <v>266</v>
      </c>
      <c r="E30" s="4">
        <v>4</v>
      </c>
      <c r="F30" s="4"/>
      <c r="G30" s="15"/>
      <c r="H30" s="5">
        <v>11</v>
      </c>
      <c r="I30" s="5">
        <f t="shared" si="1"/>
        <v>0</v>
      </c>
      <c r="J30" s="2" t="s">
        <v>272</v>
      </c>
    </row>
    <row r="31" spans="1:10" x14ac:dyDescent="0.3">
      <c r="A31" s="3" t="s">
        <v>72</v>
      </c>
      <c r="B31" s="3" t="s">
        <v>263</v>
      </c>
      <c r="C31" s="13" t="str">
        <f t="shared" si="0"/>
        <v>AP1265</v>
      </c>
      <c r="D31" s="4" t="s">
        <v>267</v>
      </c>
      <c r="E31" s="4">
        <v>1</v>
      </c>
      <c r="F31" s="4"/>
      <c r="G31" s="15"/>
      <c r="H31" s="5">
        <v>20.75</v>
      </c>
      <c r="I31" s="5">
        <f t="shared" si="1"/>
        <v>0</v>
      </c>
      <c r="J31" s="2" t="s">
        <v>273</v>
      </c>
    </row>
    <row r="32" spans="1:10" x14ac:dyDescent="0.3">
      <c r="A32" s="3" t="s">
        <v>73</v>
      </c>
      <c r="B32" s="3" t="s">
        <v>264</v>
      </c>
      <c r="C32" s="13" t="str">
        <f t="shared" si="0"/>
        <v>AP6408</v>
      </c>
      <c r="D32" s="4" t="s">
        <v>268</v>
      </c>
      <c r="E32" s="4">
        <v>1</v>
      </c>
      <c r="F32" s="4"/>
      <c r="G32" s="15"/>
      <c r="H32" s="5">
        <v>23.5</v>
      </c>
      <c r="I32" s="5">
        <f t="shared" si="1"/>
        <v>0</v>
      </c>
      <c r="J32" s="2" t="s">
        <v>274</v>
      </c>
    </row>
    <row r="33" spans="1:10" x14ac:dyDescent="0.3">
      <c r="A33" s="3" t="s">
        <v>74</v>
      </c>
      <c r="B33" s="3" t="s">
        <v>127</v>
      </c>
      <c r="C33" s="13" t="str">
        <f t="shared" si="0"/>
        <v>AB1134</v>
      </c>
      <c r="D33" s="4" t="s">
        <v>128</v>
      </c>
      <c r="E33" s="4" t="s">
        <v>1</v>
      </c>
      <c r="F33" s="4"/>
      <c r="G33" s="15"/>
      <c r="H33" s="5">
        <v>2.5</v>
      </c>
      <c r="I33" s="5">
        <f t="shared" si="1"/>
        <v>0</v>
      </c>
      <c r="J33" s="2" t="s">
        <v>225</v>
      </c>
    </row>
    <row r="34" spans="1:10" ht="13.2" customHeight="1" x14ac:dyDescent="0.3">
      <c r="A34" s="3" t="s">
        <v>75</v>
      </c>
      <c r="B34" s="3" t="s">
        <v>129</v>
      </c>
      <c r="C34" s="13" t="str">
        <f t="shared" si="0"/>
        <v>AP8294</v>
      </c>
      <c r="D34" s="4" t="s">
        <v>130</v>
      </c>
      <c r="E34" s="4">
        <v>1</v>
      </c>
      <c r="F34" s="4"/>
      <c r="G34" s="15"/>
      <c r="H34" s="5">
        <v>5.35</v>
      </c>
      <c r="I34" s="5">
        <f t="shared" si="1"/>
        <v>0</v>
      </c>
      <c r="J34" s="2" t="s">
        <v>226</v>
      </c>
    </row>
    <row r="35" spans="1:10" x14ac:dyDescent="0.3">
      <c r="A35" s="3" t="s">
        <v>200</v>
      </c>
      <c r="B35" s="3" t="s">
        <v>132</v>
      </c>
      <c r="C35" s="13" t="str">
        <f t="shared" si="0"/>
        <v>AP7704</v>
      </c>
      <c r="D35" s="4" t="s">
        <v>131</v>
      </c>
      <c r="E35" s="4">
        <v>1</v>
      </c>
      <c r="F35" s="4"/>
      <c r="G35" s="15"/>
      <c r="H35" s="5">
        <v>31</v>
      </c>
      <c r="I35" s="5">
        <f t="shared" si="1"/>
        <v>0</v>
      </c>
      <c r="J35" s="2" t="s">
        <v>227</v>
      </c>
    </row>
    <row r="36" spans="1:10" x14ac:dyDescent="0.3">
      <c r="A36" s="3" t="s">
        <v>76</v>
      </c>
      <c r="B36" s="3" t="s">
        <v>134</v>
      </c>
      <c r="C36" s="13" t="str">
        <f t="shared" si="0"/>
        <v>AP7101</v>
      </c>
      <c r="D36" s="4" t="s">
        <v>133</v>
      </c>
      <c r="E36" s="4"/>
      <c r="F36" s="4"/>
      <c r="G36" s="15"/>
      <c r="H36" s="5">
        <v>15.600000000000001</v>
      </c>
      <c r="I36" s="5">
        <f t="shared" si="1"/>
        <v>0</v>
      </c>
      <c r="J36" s="2" t="s">
        <v>228</v>
      </c>
    </row>
    <row r="37" spans="1:10" x14ac:dyDescent="0.3">
      <c r="A37" s="3" t="s">
        <v>77</v>
      </c>
      <c r="B37" s="3" t="s">
        <v>135</v>
      </c>
      <c r="C37" s="13" t="str">
        <f t="shared" si="0"/>
        <v>AP9286</v>
      </c>
      <c r="D37" s="4" t="s">
        <v>136</v>
      </c>
      <c r="E37" s="4">
        <v>4</v>
      </c>
      <c r="F37" s="4"/>
      <c r="G37" s="15"/>
      <c r="H37" s="5">
        <v>1.24</v>
      </c>
      <c r="I37" s="5">
        <f t="shared" si="1"/>
        <v>0</v>
      </c>
      <c r="J37" s="2" t="s">
        <v>229</v>
      </c>
    </row>
    <row r="38" spans="1:10" x14ac:dyDescent="0.3">
      <c r="A38" s="3" t="s">
        <v>78</v>
      </c>
      <c r="B38" s="3" t="s">
        <v>138</v>
      </c>
      <c r="C38" s="13" t="str">
        <f t="shared" si="0"/>
        <v>AP5356</v>
      </c>
      <c r="D38" s="4" t="s">
        <v>137</v>
      </c>
      <c r="E38" s="4">
        <v>4</v>
      </c>
      <c r="F38" s="4"/>
      <c r="G38" s="15"/>
      <c r="H38" s="5">
        <v>2.5299999999999998</v>
      </c>
      <c r="I38" s="5">
        <f t="shared" si="1"/>
        <v>0</v>
      </c>
      <c r="J38" s="2" t="s">
        <v>230</v>
      </c>
    </row>
    <row r="39" spans="1:10" x14ac:dyDescent="0.3">
      <c r="A39" s="3" t="s">
        <v>79</v>
      </c>
      <c r="B39" s="3" t="s">
        <v>140</v>
      </c>
      <c r="C39" s="13" t="str">
        <f t="shared" si="0"/>
        <v>AP5386</v>
      </c>
      <c r="D39" s="4" t="s">
        <v>139</v>
      </c>
      <c r="E39" s="4">
        <v>4</v>
      </c>
      <c r="F39" s="4"/>
      <c r="G39" s="15"/>
      <c r="H39" s="5">
        <v>1.85</v>
      </c>
      <c r="I39" s="5">
        <f t="shared" si="1"/>
        <v>0</v>
      </c>
      <c r="J39" s="2" t="s">
        <v>231</v>
      </c>
    </row>
    <row r="40" spans="1:10" x14ac:dyDescent="0.25">
      <c r="A40" s="3" t="s">
        <v>80</v>
      </c>
      <c r="B40" s="3" t="s">
        <v>189</v>
      </c>
      <c r="C40" s="13" t="str">
        <f t="shared" si="0"/>
        <v>GP6020</v>
      </c>
      <c r="D40" s="6" t="s">
        <v>188</v>
      </c>
      <c r="E40" s="4"/>
      <c r="F40" s="4">
        <v>100</v>
      </c>
      <c r="G40" s="15"/>
      <c r="H40" s="5">
        <v>0.8</v>
      </c>
      <c r="I40" s="5">
        <f t="shared" si="1"/>
        <v>0</v>
      </c>
      <c r="J40" s="2" t="s">
        <v>232</v>
      </c>
    </row>
    <row r="41" spans="1:10" x14ac:dyDescent="0.3">
      <c r="A41" s="3" t="s">
        <v>81</v>
      </c>
      <c r="B41" s="3" t="s">
        <v>277</v>
      </c>
      <c r="C41" s="13" t="str">
        <f t="shared" si="0"/>
        <v>AP4417</v>
      </c>
      <c r="D41" s="4" t="s">
        <v>276</v>
      </c>
      <c r="E41" s="4">
        <v>1</v>
      </c>
      <c r="F41" s="4"/>
      <c r="G41" s="15"/>
      <c r="H41" s="5">
        <v>11.5</v>
      </c>
      <c r="I41" s="5">
        <f t="shared" si="1"/>
        <v>0</v>
      </c>
      <c r="J41" s="2" t="s">
        <v>278</v>
      </c>
    </row>
    <row r="42" spans="1:10" x14ac:dyDescent="0.3">
      <c r="A42" s="3" t="s">
        <v>82</v>
      </c>
      <c r="B42" s="3" t="s">
        <v>275</v>
      </c>
      <c r="C42" s="13" t="str">
        <f t="shared" si="0"/>
        <v>AP1572</v>
      </c>
      <c r="D42" s="4" t="s">
        <v>141</v>
      </c>
      <c r="E42" s="4">
        <v>2</v>
      </c>
      <c r="F42" s="4"/>
      <c r="G42" s="15"/>
      <c r="H42" s="5">
        <v>14.5</v>
      </c>
      <c r="I42" s="5">
        <f t="shared" si="1"/>
        <v>0</v>
      </c>
      <c r="J42" s="2" t="s">
        <v>233</v>
      </c>
    </row>
    <row r="43" spans="1:10" x14ac:dyDescent="0.3">
      <c r="A43" s="3" t="s">
        <v>83</v>
      </c>
      <c r="B43" s="3" t="s">
        <v>143</v>
      </c>
      <c r="C43" s="13" t="str">
        <f t="shared" si="0"/>
        <v>AP5394</v>
      </c>
      <c r="D43" s="4" t="s">
        <v>142</v>
      </c>
      <c r="E43" s="4">
        <v>4</v>
      </c>
      <c r="F43" s="4"/>
      <c r="G43" s="15"/>
      <c r="H43" s="5">
        <v>4.32</v>
      </c>
      <c r="I43" s="5">
        <f t="shared" si="1"/>
        <v>0</v>
      </c>
      <c r="J43" s="2" t="s">
        <v>234</v>
      </c>
    </row>
    <row r="44" spans="1:10" ht="26.4" x14ac:dyDescent="0.3">
      <c r="A44" s="3" t="s">
        <v>84</v>
      </c>
      <c r="B44" s="3" t="s">
        <v>144</v>
      </c>
      <c r="C44" s="13" t="str">
        <f t="shared" si="0"/>
        <v>AP1452</v>
      </c>
      <c r="D44" s="4" t="s">
        <v>145</v>
      </c>
      <c r="E44" s="4" t="s">
        <v>1</v>
      </c>
      <c r="F44" s="4"/>
      <c r="G44" s="15"/>
      <c r="H44" s="5">
        <v>7</v>
      </c>
      <c r="I44" s="5">
        <f t="shared" si="1"/>
        <v>0</v>
      </c>
      <c r="J44" s="2" t="s">
        <v>235</v>
      </c>
    </row>
    <row r="45" spans="1:10" x14ac:dyDescent="0.3">
      <c r="A45" s="3" t="s">
        <v>85</v>
      </c>
      <c r="B45" s="3" t="s">
        <v>147</v>
      </c>
      <c r="C45" s="13" t="str">
        <f t="shared" si="0"/>
        <v>AP1113</v>
      </c>
      <c r="D45" s="4" t="s">
        <v>146</v>
      </c>
      <c r="E45" s="4">
        <v>1</v>
      </c>
      <c r="F45" s="4"/>
      <c r="G45" s="15"/>
      <c r="H45" s="5">
        <v>12</v>
      </c>
      <c r="I45" s="5">
        <f t="shared" si="1"/>
        <v>0</v>
      </c>
      <c r="J45" s="2" t="s">
        <v>236</v>
      </c>
    </row>
    <row r="46" spans="1:10" x14ac:dyDescent="0.3">
      <c r="A46" s="3" t="s">
        <v>86</v>
      </c>
      <c r="B46" s="3" t="s">
        <v>148</v>
      </c>
      <c r="C46" s="13" t="str">
        <f t="shared" si="0"/>
        <v>AP8217</v>
      </c>
      <c r="D46" s="4" t="s">
        <v>149</v>
      </c>
      <c r="E46" s="4">
        <v>2</v>
      </c>
      <c r="F46" s="4"/>
      <c r="G46" s="15"/>
      <c r="H46" s="5">
        <v>3.8</v>
      </c>
      <c r="I46" s="5">
        <f t="shared" si="1"/>
        <v>0</v>
      </c>
      <c r="J46" s="2" t="s">
        <v>237</v>
      </c>
    </row>
    <row r="47" spans="1:10" x14ac:dyDescent="0.3">
      <c r="A47" s="3" t="s">
        <v>87</v>
      </c>
      <c r="B47" s="3" t="s">
        <v>150</v>
      </c>
      <c r="C47" s="13" t="str">
        <f t="shared" si="0"/>
        <v>AP7641</v>
      </c>
      <c r="D47" s="4" t="s">
        <v>151</v>
      </c>
      <c r="E47" s="4"/>
      <c r="F47" s="4">
        <v>1</v>
      </c>
      <c r="G47" s="15"/>
      <c r="H47" s="5">
        <v>1400</v>
      </c>
      <c r="I47" s="5">
        <f t="shared" si="1"/>
        <v>0</v>
      </c>
      <c r="J47" s="2" t="s">
        <v>238</v>
      </c>
    </row>
    <row r="48" spans="1:10" x14ac:dyDescent="0.3">
      <c r="A48" s="3" t="s">
        <v>88</v>
      </c>
      <c r="B48" s="3" t="s">
        <v>12</v>
      </c>
      <c r="C48" s="14" t="s">
        <v>12</v>
      </c>
      <c r="D48" s="4" t="s">
        <v>12</v>
      </c>
      <c r="E48" s="4"/>
      <c r="F48" s="4">
        <v>1</v>
      </c>
      <c r="G48" s="15"/>
      <c r="H48" s="7" t="s">
        <v>12</v>
      </c>
      <c r="I48" s="5"/>
      <c r="J48" s="2" t="e">
        <v>#N/A</v>
      </c>
    </row>
    <row r="49" spans="1:10" ht="26.4" x14ac:dyDescent="0.3">
      <c r="A49" s="3" t="s">
        <v>89</v>
      </c>
      <c r="B49" s="3" t="s">
        <v>153</v>
      </c>
      <c r="C49" s="13" t="str">
        <f t="shared" si="0"/>
        <v>AP7315</v>
      </c>
      <c r="D49" s="4" t="s">
        <v>152</v>
      </c>
      <c r="E49" s="4">
        <v>2</v>
      </c>
      <c r="F49" s="4"/>
      <c r="G49" s="15"/>
      <c r="H49" s="5">
        <v>44.13</v>
      </c>
      <c r="I49" s="5">
        <f t="shared" si="1"/>
        <v>0</v>
      </c>
      <c r="J49" s="2" t="s">
        <v>239</v>
      </c>
    </row>
    <row r="50" spans="1:10" x14ac:dyDescent="0.3">
      <c r="A50" s="3" t="s">
        <v>90</v>
      </c>
      <c r="B50" s="3" t="s">
        <v>154</v>
      </c>
      <c r="C50" s="13" t="str">
        <f t="shared" si="0"/>
        <v>AP8866</v>
      </c>
      <c r="D50" s="4" t="s">
        <v>155</v>
      </c>
      <c r="E50" s="4"/>
      <c r="F50" s="4">
        <v>1</v>
      </c>
      <c r="G50" s="15"/>
      <c r="H50" s="5">
        <v>220</v>
      </c>
      <c r="I50" s="5">
        <f t="shared" si="1"/>
        <v>0</v>
      </c>
      <c r="J50" s="2" t="s">
        <v>240</v>
      </c>
    </row>
    <row r="51" spans="1:10" ht="26.4" x14ac:dyDescent="0.3">
      <c r="A51" s="3" t="s">
        <v>91</v>
      </c>
      <c r="B51" s="3" t="s">
        <v>12</v>
      </c>
      <c r="C51" s="14" t="s">
        <v>12</v>
      </c>
      <c r="D51" s="4" t="s">
        <v>12</v>
      </c>
      <c r="E51" s="4">
        <v>1</v>
      </c>
      <c r="F51" s="4"/>
      <c r="G51" s="15"/>
      <c r="H51" s="7" t="s">
        <v>12</v>
      </c>
      <c r="I51" s="5"/>
      <c r="J51" s="2" t="e">
        <v>#N/A</v>
      </c>
    </row>
    <row r="52" spans="1:10" x14ac:dyDescent="0.25">
      <c r="A52" s="3" t="s">
        <v>124</v>
      </c>
      <c r="B52" s="3" t="s">
        <v>279</v>
      </c>
      <c r="C52" s="13" t="str">
        <f t="shared" si="0"/>
        <v>AP6881</v>
      </c>
      <c r="D52" s="6" t="s">
        <v>280</v>
      </c>
      <c r="E52" s="4">
        <v>2</v>
      </c>
      <c r="F52" s="4"/>
      <c r="G52" s="15"/>
      <c r="H52" s="5">
        <v>42.17</v>
      </c>
      <c r="I52" s="5">
        <f t="shared" si="1"/>
        <v>0</v>
      </c>
      <c r="J52" s="2" t="s">
        <v>281</v>
      </c>
    </row>
    <row r="53" spans="1:10" x14ac:dyDescent="0.3">
      <c r="A53" s="3" t="s">
        <v>92</v>
      </c>
      <c r="B53" s="3" t="s">
        <v>12</v>
      </c>
      <c r="C53" s="13" t="e">
        <f t="shared" si="0"/>
        <v>#N/A</v>
      </c>
      <c r="D53" s="4" t="s">
        <v>12</v>
      </c>
      <c r="E53" s="4">
        <v>2</v>
      </c>
      <c r="F53" s="4"/>
      <c r="G53" s="15"/>
      <c r="H53" s="7" t="s">
        <v>12</v>
      </c>
      <c r="I53" s="5"/>
      <c r="J53" s="2" t="e">
        <v>#N/A</v>
      </c>
    </row>
    <row r="54" spans="1:10" x14ac:dyDescent="0.3">
      <c r="A54" s="3" t="s">
        <v>93</v>
      </c>
      <c r="B54" s="3" t="s">
        <v>157</v>
      </c>
      <c r="C54" s="13" t="str">
        <f t="shared" si="0"/>
        <v>AP7684</v>
      </c>
      <c r="D54" s="4" t="s">
        <v>156</v>
      </c>
      <c r="E54" s="4">
        <v>1</v>
      </c>
      <c r="F54" s="4"/>
      <c r="G54" s="15"/>
      <c r="H54" s="5">
        <v>620</v>
      </c>
      <c r="I54" s="5">
        <f t="shared" si="1"/>
        <v>0</v>
      </c>
      <c r="J54" s="2" t="s">
        <v>241</v>
      </c>
    </row>
    <row r="55" spans="1:10" x14ac:dyDescent="0.3">
      <c r="A55" s="3" t="s">
        <v>94</v>
      </c>
      <c r="B55" s="3" t="s">
        <v>159</v>
      </c>
      <c r="C55" s="13" t="str">
        <f t="shared" si="0"/>
        <v>AP6462</v>
      </c>
      <c r="D55" s="4" t="s">
        <v>158</v>
      </c>
      <c r="E55" s="4">
        <v>1</v>
      </c>
      <c r="F55" s="4"/>
      <c r="G55" s="15"/>
      <c r="H55" s="5">
        <v>68.8</v>
      </c>
      <c r="I55" s="5">
        <f t="shared" si="1"/>
        <v>0</v>
      </c>
      <c r="J55" s="2" t="s">
        <v>242</v>
      </c>
    </row>
    <row r="56" spans="1:10" x14ac:dyDescent="0.3">
      <c r="A56" s="3" t="s">
        <v>95</v>
      </c>
      <c r="B56" s="3" t="s">
        <v>282</v>
      </c>
      <c r="C56" s="13" t="str">
        <f t="shared" si="0"/>
        <v>AP4618</v>
      </c>
      <c r="D56" s="4" t="s">
        <v>283</v>
      </c>
      <c r="E56" s="4" t="s">
        <v>8</v>
      </c>
      <c r="F56" s="4"/>
      <c r="G56" s="15"/>
      <c r="H56" s="5">
        <v>42.28</v>
      </c>
      <c r="I56" s="5">
        <f t="shared" si="1"/>
        <v>0</v>
      </c>
      <c r="J56" s="2" t="s">
        <v>284</v>
      </c>
    </row>
    <row r="57" spans="1:10" x14ac:dyDescent="0.3">
      <c r="A57" s="3" t="s">
        <v>96</v>
      </c>
      <c r="B57" s="3" t="s">
        <v>161</v>
      </c>
      <c r="C57" s="13" t="str">
        <f t="shared" si="0"/>
        <v>AP6565</v>
      </c>
      <c r="D57" s="4" t="s">
        <v>160</v>
      </c>
      <c r="E57" s="4">
        <v>1</v>
      </c>
      <c r="F57" s="4"/>
      <c r="G57" s="15"/>
      <c r="H57" s="5">
        <v>52.08</v>
      </c>
      <c r="I57" s="5">
        <f t="shared" si="1"/>
        <v>0</v>
      </c>
      <c r="J57" s="2" t="s">
        <v>243</v>
      </c>
    </row>
    <row r="58" spans="1:10" x14ac:dyDescent="0.3">
      <c r="A58" s="3" t="s">
        <v>97</v>
      </c>
      <c r="B58" s="3" t="s">
        <v>163</v>
      </c>
      <c r="C58" s="13" t="str">
        <f t="shared" si="0"/>
        <v>AP6489</v>
      </c>
      <c r="D58" s="4" t="s">
        <v>162</v>
      </c>
      <c r="E58" s="4" t="s">
        <v>8</v>
      </c>
      <c r="F58" s="4"/>
      <c r="G58" s="15"/>
      <c r="H58" s="5">
        <v>27.9</v>
      </c>
      <c r="I58" s="5">
        <f t="shared" si="1"/>
        <v>0</v>
      </c>
      <c r="J58" s="2" t="s">
        <v>244</v>
      </c>
    </row>
    <row r="59" spans="1:10" x14ac:dyDescent="0.3">
      <c r="A59" s="3" t="s">
        <v>98</v>
      </c>
      <c r="B59" s="3" t="s">
        <v>12</v>
      </c>
      <c r="C59" s="4" t="s">
        <v>12</v>
      </c>
      <c r="D59" s="4" t="s">
        <v>12</v>
      </c>
      <c r="E59" s="4" t="s">
        <v>123</v>
      </c>
      <c r="F59" s="4"/>
      <c r="G59" s="15"/>
      <c r="H59" s="7" t="s">
        <v>12</v>
      </c>
      <c r="I59" s="5"/>
      <c r="J59" s="2" t="e">
        <v>#N/A</v>
      </c>
    </row>
    <row r="60" spans="1:10" ht="39.6" x14ac:dyDescent="0.3">
      <c r="A60" s="3" t="s">
        <v>99</v>
      </c>
      <c r="B60" s="3" t="s">
        <v>201</v>
      </c>
      <c r="C60" s="4" t="s">
        <v>12</v>
      </c>
      <c r="D60" s="4" t="s">
        <v>12</v>
      </c>
      <c r="E60" s="4" t="s">
        <v>8</v>
      </c>
      <c r="F60" s="4"/>
      <c r="G60" s="15"/>
      <c r="H60" s="5" t="s">
        <v>12</v>
      </c>
      <c r="I60" s="5"/>
      <c r="J60" s="2" t="e">
        <v>#N/A</v>
      </c>
    </row>
    <row r="61" spans="1:10" x14ac:dyDescent="0.3">
      <c r="A61" s="3" t="s">
        <v>100</v>
      </c>
      <c r="B61" s="3" t="s">
        <v>12</v>
      </c>
      <c r="C61" s="4" t="s">
        <v>12</v>
      </c>
      <c r="D61" s="4" t="s">
        <v>12</v>
      </c>
      <c r="E61" s="4"/>
      <c r="F61" s="4">
        <v>1</v>
      </c>
      <c r="G61" s="15"/>
      <c r="H61" s="7" t="s">
        <v>12</v>
      </c>
      <c r="I61" s="5"/>
      <c r="J61" s="2" t="e">
        <v>#N/A</v>
      </c>
    </row>
    <row r="62" spans="1:10" x14ac:dyDescent="0.3">
      <c r="A62" s="3" t="s">
        <v>101</v>
      </c>
      <c r="B62" s="3" t="s">
        <v>12</v>
      </c>
      <c r="C62" s="4" t="s">
        <v>12</v>
      </c>
      <c r="D62" s="4" t="s">
        <v>12</v>
      </c>
      <c r="E62" s="4">
        <v>4</v>
      </c>
      <c r="F62" s="4"/>
      <c r="G62" s="15"/>
      <c r="H62" s="7" t="s">
        <v>12</v>
      </c>
      <c r="I62" s="5"/>
      <c r="J62" s="2" t="e">
        <v>#N/A</v>
      </c>
    </row>
    <row r="63" spans="1:10" ht="39.6" x14ac:dyDescent="0.3">
      <c r="A63" s="3" t="s">
        <v>102</v>
      </c>
      <c r="B63" s="3" t="s">
        <v>285</v>
      </c>
      <c r="C63" s="13" t="str">
        <f t="shared" ref="C63" si="2">HYPERLINK(J63,D63)</f>
        <v>FB1797</v>
      </c>
      <c r="D63" s="4" t="s">
        <v>286</v>
      </c>
      <c r="E63" s="4"/>
      <c r="F63" s="4" t="s">
        <v>8</v>
      </c>
      <c r="G63" s="15"/>
      <c r="H63" s="7">
        <v>68.08</v>
      </c>
      <c r="I63" s="5"/>
      <c r="J63" s="2" t="s">
        <v>287</v>
      </c>
    </row>
    <row r="64" spans="1:10" ht="26.4" x14ac:dyDescent="0.3">
      <c r="A64" s="3" t="s">
        <v>103</v>
      </c>
      <c r="B64" s="3" t="s">
        <v>12</v>
      </c>
      <c r="C64" s="14" t="s">
        <v>12</v>
      </c>
      <c r="D64" s="4" t="s">
        <v>12</v>
      </c>
      <c r="E64" s="4"/>
      <c r="F64" s="4" t="s">
        <v>8</v>
      </c>
      <c r="G64" s="15"/>
      <c r="H64" s="7" t="s">
        <v>12</v>
      </c>
      <c r="I64" s="5"/>
      <c r="J64" s="2" t="e">
        <v>#N/A</v>
      </c>
    </row>
    <row r="65" spans="1:10" ht="26.4" x14ac:dyDescent="0.3">
      <c r="A65" s="3" t="s">
        <v>104</v>
      </c>
      <c r="B65" s="3" t="s">
        <v>12</v>
      </c>
      <c r="C65" s="14" t="s">
        <v>12</v>
      </c>
      <c r="D65" s="4" t="s">
        <v>12</v>
      </c>
      <c r="E65" s="4"/>
      <c r="F65" s="4" t="s">
        <v>8</v>
      </c>
      <c r="G65" s="15"/>
      <c r="H65" s="7" t="s">
        <v>12</v>
      </c>
      <c r="I65" s="5"/>
      <c r="J65" s="2" t="e">
        <v>#N/A</v>
      </c>
    </row>
    <row r="66" spans="1:10" ht="52.8" x14ac:dyDescent="0.3">
      <c r="A66" s="3" t="s">
        <v>257</v>
      </c>
      <c r="B66" s="3" t="s">
        <v>288</v>
      </c>
      <c r="C66" s="13" t="str">
        <f t="shared" ref="C66:C81" si="3">HYPERLINK(J66,D66)</f>
        <v>MS1121</v>
      </c>
      <c r="D66" s="4" t="s">
        <v>289</v>
      </c>
      <c r="E66" s="3" t="s">
        <v>122</v>
      </c>
      <c r="F66" s="3"/>
      <c r="G66" s="15"/>
      <c r="H66" s="5">
        <v>355</v>
      </c>
      <c r="I66" s="5">
        <f t="shared" ref="I66:I81" si="4">H66*G66</f>
        <v>0</v>
      </c>
      <c r="J66" s="2" t="s">
        <v>290</v>
      </c>
    </row>
    <row r="67" spans="1:10" ht="52.8" x14ac:dyDescent="0.3">
      <c r="A67" s="3" t="s">
        <v>105</v>
      </c>
      <c r="B67" s="3" t="s">
        <v>291</v>
      </c>
      <c r="C67" s="13" t="str">
        <f t="shared" si="3"/>
        <v>MS1132</v>
      </c>
      <c r="D67" s="4" t="s">
        <v>292</v>
      </c>
      <c r="E67" s="3" t="s">
        <v>121</v>
      </c>
      <c r="F67" s="3"/>
      <c r="G67" s="15"/>
      <c r="H67" s="5">
        <v>345</v>
      </c>
      <c r="I67" s="5">
        <f t="shared" si="4"/>
        <v>0</v>
      </c>
      <c r="J67" s="2" t="s">
        <v>293</v>
      </c>
    </row>
    <row r="68" spans="1:10" x14ac:dyDescent="0.3">
      <c r="A68" s="3" t="s">
        <v>106</v>
      </c>
      <c r="B68" s="3" t="s">
        <v>165</v>
      </c>
      <c r="C68" s="13" t="str">
        <f t="shared" si="3"/>
        <v>ML1377</v>
      </c>
      <c r="D68" s="4" t="s">
        <v>164</v>
      </c>
      <c r="E68" s="4"/>
      <c r="F68" s="4"/>
      <c r="G68" s="15"/>
      <c r="H68" s="5">
        <v>4.95</v>
      </c>
      <c r="I68" s="5">
        <f t="shared" si="4"/>
        <v>0</v>
      </c>
      <c r="J68" s="2" t="s">
        <v>245</v>
      </c>
    </row>
    <row r="69" spans="1:10" x14ac:dyDescent="0.3">
      <c r="A69" s="3" t="s">
        <v>107</v>
      </c>
      <c r="B69" s="3" t="s">
        <v>167</v>
      </c>
      <c r="C69" s="13" t="str">
        <f t="shared" si="3"/>
        <v>FB0122</v>
      </c>
      <c r="D69" s="4" t="s">
        <v>166</v>
      </c>
      <c r="E69" s="4"/>
      <c r="F69" s="4"/>
      <c r="G69" s="15"/>
      <c r="H69" s="5">
        <v>61.01</v>
      </c>
      <c r="I69" s="5">
        <f t="shared" si="4"/>
        <v>0</v>
      </c>
      <c r="J69" s="2" t="s">
        <v>246</v>
      </c>
    </row>
    <row r="70" spans="1:10" ht="26.4" x14ac:dyDescent="0.3">
      <c r="A70" s="3" t="s">
        <v>108</v>
      </c>
      <c r="B70" s="3" t="s">
        <v>169</v>
      </c>
      <c r="C70" s="13" t="str">
        <f t="shared" si="3"/>
        <v>ML1398</v>
      </c>
      <c r="D70" s="4" t="s">
        <v>168</v>
      </c>
      <c r="E70" s="4"/>
      <c r="F70" s="4" t="s">
        <v>120</v>
      </c>
      <c r="G70" s="15"/>
      <c r="H70" s="5">
        <v>9.6</v>
      </c>
      <c r="I70" s="5">
        <f t="shared" si="4"/>
        <v>0</v>
      </c>
      <c r="J70" s="2" t="s">
        <v>247</v>
      </c>
    </row>
    <row r="71" spans="1:10" ht="26.4" x14ac:dyDescent="0.3">
      <c r="A71" s="3" t="s">
        <v>109</v>
      </c>
      <c r="B71" s="3" t="s">
        <v>171</v>
      </c>
      <c r="C71" s="13" t="str">
        <f t="shared" si="3"/>
        <v>ML1378</v>
      </c>
      <c r="D71" s="4" t="s">
        <v>170</v>
      </c>
      <c r="E71" s="4"/>
      <c r="F71" s="4" t="s">
        <v>120</v>
      </c>
      <c r="G71" s="15"/>
      <c r="H71" s="5">
        <v>13.17</v>
      </c>
      <c r="I71" s="5">
        <f t="shared" si="4"/>
        <v>0</v>
      </c>
      <c r="J71" s="2" t="s">
        <v>248</v>
      </c>
    </row>
    <row r="72" spans="1:10" ht="26.4" x14ac:dyDescent="0.3">
      <c r="A72" s="3" t="s">
        <v>110</v>
      </c>
      <c r="B72" s="3" t="s">
        <v>173</v>
      </c>
      <c r="C72" s="13" t="str">
        <f t="shared" si="3"/>
        <v>ML1426</v>
      </c>
      <c r="D72" s="4" t="s">
        <v>172</v>
      </c>
      <c r="E72" s="4" t="s">
        <v>9</v>
      </c>
      <c r="F72" s="4"/>
      <c r="G72" s="15"/>
      <c r="H72" s="5">
        <v>24.24</v>
      </c>
      <c r="I72" s="5">
        <f t="shared" si="4"/>
        <v>0</v>
      </c>
      <c r="J72" s="2" t="s">
        <v>249</v>
      </c>
    </row>
    <row r="73" spans="1:10" x14ac:dyDescent="0.3">
      <c r="A73" s="3" t="s">
        <v>111</v>
      </c>
      <c r="B73" s="3" t="s">
        <v>175</v>
      </c>
      <c r="C73" s="13" t="str">
        <f t="shared" si="3"/>
        <v>FB1976</v>
      </c>
      <c r="D73" s="4" t="s">
        <v>174</v>
      </c>
      <c r="E73" s="4"/>
      <c r="F73" s="4" t="s">
        <v>8</v>
      </c>
      <c r="G73" s="15"/>
      <c r="H73" s="5">
        <v>43.11</v>
      </c>
      <c r="I73" s="5">
        <f t="shared" si="4"/>
        <v>0</v>
      </c>
      <c r="J73" s="2" t="s">
        <v>250</v>
      </c>
    </row>
    <row r="74" spans="1:10" x14ac:dyDescent="0.3">
      <c r="A74" s="3" t="s">
        <v>112</v>
      </c>
      <c r="B74" s="3" t="s">
        <v>177</v>
      </c>
      <c r="C74" s="13" t="str">
        <f t="shared" si="3"/>
        <v>AP6405</v>
      </c>
      <c r="D74" s="4" t="s">
        <v>176</v>
      </c>
      <c r="E74" s="4"/>
      <c r="F74" s="4" t="s">
        <v>8</v>
      </c>
      <c r="G74" s="15"/>
      <c r="H74" s="5">
        <v>117.18</v>
      </c>
      <c r="I74" s="5">
        <f t="shared" si="4"/>
        <v>0</v>
      </c>
      <c r="J74" s="2" t="s">
        <v>251</v>
      </c>
    </row>
    <row r="75" spans="1:10" x14ac:dyDescent="0.3">
      <c r="A75" s="3" t="s">
        <v>113</v>
      </c>
      <c r="B75" s="3" t="s">
        <v>179</v>
      </c>
      <c r="C75" s="13" t="str">
        <f t="shared" si="3"/>
        <v>AP5143</v>
      </c>
      <c r="D75" s="4" t="s">
        <v>178</v>
      </c>
      <c r="E75" s="4">
        <v>1</v>
      </c>
      <c r="F75" s="4"/>
      <c r="G75" s="15"/>
      <c r="H75" s="5">
        <v>90.35</v>
      </c>
      <c r="I75" s="5">
        <f t="shared" si="4"/>
        <v>0</v>
      </c>
      <c r="J75" s="2" t="s">
        <v>252</v>
      </c>
    </row>
    <row r="76" spans="1:10" ht="26.4" x14ac:dyDescent="0.3">
      <c r="A76" s="3" t="s">
        <v>114</v>
      </c>
      <c r="B76" s="3" t="s">
        <v>181</v>
      </c>
      <c r="C76" s="13" t="str">
        <f t="shared" si="3"/>
        <v>AP5681</v>
      </c>
      <c r="D76" s="4" t="s">
        <v>180</v>
      </c>
      <c r="E76" s="4">
        <v>1</v>
      </c>
      <c r="F76" s="4"/>
      <c r="G76" s="15"/>
      <c r="H76" s="5">
        <v>5.2</v>
      </c>
      <c r="I76" s="5">
        <f t="shared" si="4"/>
        <v>0</v>
      </c>
      <c r="J76" s="2" t="s">
        <v>253</v>
      </c>
    </row>
    <row r="77" spans="1:10" ht="26.4" x14ac:dyDescent="0.3">
      <c r="A77" s="3" t="s">
        <v>115</v>
      </c>
      <c r="B77" s="3" t="s">
        <v>183</v>
      </c>
      <c r="C77" s="13" t="str">
        <f t="shared" si="3"/>
        <v>AP5676</v>
      </c>
      <c r="D77" s="4" t="s">
        <v>182</v>
      </c>
      <c r="E77" s="4">
        <v>1</v>
      </c>
      <c r="F77" s="4"/>
      <c r="G77" s="15"/>
      <c r="H77" s="5">
        <v>4.3899999999999997</v>
      </c>
      <c r="I77" s="5">
        <f t="shared" si="4"/>
        <v>0</v>
      </c>
      <c r="J77" s="2" t="s">
        <v>254</v>
      </c>
    </row>
    <row r="78" spans="1:10" x14ac:dyDescent="0.3">
      <c r="A78" s="3" t="s">
        <v>116</v>
      </c>
      <c r="B78" s="3" t="s">
        <v>295</v>
      </c>
      <c r="C78" s="13" t="str">
        <f t="shared" si="3"/>
        <v>AP4641</v>
      </c>
      <c r="D78" s="4" t="s">
        <v>294</v>
      </c>
      <c r="E78" s="4">
        <v>4</v>
      </c>
      <c r="F78" s="4"/>
      <c r="G78" s="15"/>
      <c r="H78" s="5">
        <v>3.71</v>
      </c>
      <c r="I78" s="5">
        <f t="shared" si="4"/>
        <v>0</v>
      </c>
      <c r="J78" s="2" t="s">
        <v>296</v>
      </c>
    </row>
    <row r="79" spans="1:10" ht="26.4" x14ac:dyDescent="0.3">
      <c r="A79" s="3" t="s">
        <v>117</v>
      </c>
      <c r="B79" s="3" t="s">
        <v>186</v>
      </c>
      <c r="C79" s="13" t="str">
        <f t="shared" si="3"/>
        <v>FB0759</v>
      </c>
      <c r="D79" s="4" t="s">
        <v>185</v>
      </c>
      <c r="E79" s="4"/>
      <c r="F79" s="4">
        <v>1</v>
      </c>
      <c r="G79" s="15"/>
      <c r="H79" s="5">
        <v>900</v>
      </c>
      <c r="I79" s="5">
        <f t="shared" si="4"/>
        <v>0</v>
      </c>
      <c r="J79" s="2" t="s">
        <v>255</v>
      </c>
    </row>
    <row r="80" spans="1:10" x14ac:dyDescent="0.3">
      <c r="A80" s="3" t="s">
        <v>118</v>
      </c>
      <c r="B80" s="3" t="s">
        <v>184</v>
      </c>
      <c r="C80" s="13" t="str">
        <f t="shared" si="3"/>
        <v>FB1098</v>
      </c>
      <c r="D80" s="4" t="s">
        <v>187</v>
      </c>
      <c r="E80" s="4"/>
      <c r="F80" s="4">
        <v>1</v>
      </c>
      <c r="G80" s="15"/>
      <c r="H80" s="5">
        <v>98.899999999999991</v>
      </c>
      <c r="I80" s="5">
        <f t="shared" si="4"/>
        <v>0</v>
      </c>
      <c r="J80" s="2" t="s">
        <v>256</v>
      </c>
    </row>
    <row r="81" spans="1:10" ht="13.8" thickBot="1" x14ac:dyDescent="0.35">
      <c r="A81" s="3" t="s">
        <v>119</v>
      </c>
      <c r="B81" s="17" t="s">
        <v>297</v>
      </c>
      <c r="C81" s="13" t="str">
        <f t="shared" si="3"/>
        <v>AP5344</v>
      </c>
      <c r="D81" s="4" t="s">
        <v>298</v>
      </c>
      <c r="E81" s="4">
        <v>1</v>
      </c>
      <c r="F81" s="4"/>
      <c r="G81" s="15"/>
      <c r="H81" s="8">
        <v>30</v>
      </c>
      <c r="I81" s="8">
        <f t="shared" si="4"/>
        <v>0</v>
      </c>
      <c r="J81" s="2" t="s">
        <v>299</v>
      </c>
    </row>
    <row r="82" spans="1:10" ht="13.8" thickBot="1" x14ac:dyDescent="0.35">
      <c r="H82" s="10" t="s">
        <v>194</v>
      </c>
      <c r="I82" s="11">
        <f>SUM(I14:I81,I4:I12)</f>
        <v>0</v>
      </c>
    </row>
    <row r="83" spans="1:10" ht="31.2" customHeight="1" x14ac:dyDescent="0.3">
      <c r="A83" s="29" t="s">
        <v>300</v>
      </c>
      <c r="B83" s="30"/>
      <c r="C83" s="30"/>
      <c r="D83" s="30"/>
      <c r="E83" s="30"/>
      <c r="F83" s="30"/>
      <c r="G83" s="30"/>
      <c r="H83" s="30"/>
      <c r="I83" s="30"/>
    </row>
  </sheetData>
  <sheetProtection selectLockedCells="1"/>
  <mergeCells count="3">
    <mergeCell ref="A3:I3"/>
    <mergeCell ref="A13:I13"/>
    <mergeCell ref="A83:I83"/>
  </mergeCells>
  <pageMargins left="0.2" right="0.2" top="1.5" bottom="0.5" header="0.55000000000000004" footer="0.3"/>
  <pageSetup scale="89" fitToHeight="0" orientation="landscape" horizontalDpi="4294967295" verticalDpi="4294967295" r:id="rId1"/>
  <headerFooter>
    <oddHeader xml:space="preserve">&amp;C&amp;"Arial,Bold"&amp;14Flinn Scientific 2017 Purchase Guide 
CSTA NGSS Equipment List
Grades 6-8
</oddHeader>
    <oddFooter>&amp;RCSTA &amp;A    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Grades 6-8</vt:lpstr>
      <vt:lpstr>'Grades 6-8'!Print_Titles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Sean McKenna</cp:lastModifiedBy>
  <cp:lastPrinted>2017-01-26T18:08:12Z</cp:lastPrinted>
  <dcterms:created xsi:type="dcterms:W3CDTF">2016-12-06T14:20:11Z</dcterms:created>
  <dcterms:modified xsi:type="dcterms:W3CDTF">2023-05-10T19:09:23Z</dcterms:modified>
</cp:coreProperties>
</file>